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0" yWindow="65416" windowWidth="9015" windowHeight="9030" tabRatio="831" firstSheet="6" activeTab="6"/>
  </bookViews>
  <sheets>
    <sheet name="losy" sheetId="1" state="hidden" r:id="rId1"/>
    <sheet name="!Info!" sheetId="2" r:id="rId2"/>
    <sheet name="zaw." sheetId="3" r:id="rId3"/>
    <sheet name="o32" sheetId="4" state="hidden" r:id="rId4"/>
    <sheet name="ch1(32)" sheetId="5" state="hidden" r:id="rId5"/>
    <sheet name="ch2(32)" sheetId="6" state="hidden" r:id="rId6"/>
    <sheet name="91  -70" sheetId="7" r:id="rId7"/>
    <sheet name="91  +70" sheetId="8" r:id="rId8"/>
    <sheet name="92-3 -70" sheetId="9" r:id="rId9"/>
    <sheet name="92-3 -75" sheetId="10" r:id="rId10"/>
    <sheet name="92-3 +75" sheetId="11" r:id="rId11"/>
    <sheet name="ch3(32)" sheetId="12" state="hidden" r:id="rId12"/>
    <sheet name="94-5 -55" sheetId="13" r:id="rId13"/>
    <sheet name="ch4(32)" sheetId="14" state="hidden" r:id="rId14"/>
    <sheet name="94-5 +55" sheetId="15" r:id="rId15"/>
    <sheet name="ch5(32)" sheetId="16" state="hidden" r:id="rId16"/>
    <sheet name="96-7 -45" sheetId="17" r:id="rId17"/>
    <sheet name="ch6(32)" sheetId="18" state="hidden" r:id="rId18"/>
    <sheet name="96-7 +45" sheetId="19" r:id="rId19"/>
    <sheet name="98-9 open" sheetId="20" r:id="rId20"/>
    <sheet name="dz1(32)" sheetId="21" state="hidden" r:id="rId21"/>
    <sheet name="92-3 open" sheetId="22" r:id="rId22"/>
    <sheet name="dz2(32)" sheetId="23" state="hidden" r:id="rId23"/>
    <sheet name="94-5 open" sheetId="24" r:id="rId24"/>
    <sheet name="dz3(32)" sheetId="25" state="hidden" r:id="rId25"/>
    <sheet name="96-7 open" sheetId="26" r:id="rId26"/>
    <sheet name="w.reż" sheetId="27" state="hidden" r:id="rId27"/>
    <sheet name="98-9 open (dz)" sheetId="28" r:id="rId28"/>
    <sheet name="druż" sheetId="29" r:id="rId29"/>
    <sheet name="Kom 1-4" sheetId="30" state="hidden" r:id="rId30"/>
    <sheet name="Kom 1-8" sheetId="31" r:id="rId31"/>
    <sheet name="Arkusz1" sheetId="32" r:id="rId32"/>
  </sheets>
  <definedNames>
    <definedName name="_xlnm.Print_Area" localSheetId="7">'91  +70'!$A$2:$J$33</definedName>
    <definedName name="_xlnm.Print_Area" localSheetId="6">'91  -70'!$A$2:$J$33</definedName>
    <definedName name="_xlnm.Print_Area" localSheetId="10">'92-3 +75'!$A$2:$J$33</definedName>
    <definedName name="_xlnm.Print_Area" localSheetId="8">'92-3 -70'!$A$2:$J$33</definedName>
    <definedName name="_xlnm.Print_Area" localSheetId="9">'92-3 -75'!$A$2:$J$33</definedName>
    <definedName name="_xlnm.Print_Area" localSheetId="21">'92-3 open'!$A$2:$J$33</definedName>
    <definedName name="_xlnm.Print_Area" localSheetId="14">'94-5 +55'!$A$2:$J$33</definedName>
    <definedName name="_xlnm.Print_Area" localSheetId="12">'94-5 -55'!$A$2:$K$33</definedName>
    <definedName name="_xlnm.Print_Area" localSheetId="23">'94-5 open'!$A$2:$J$33</definedName>
    <definedName name="_xlnm.Print_Area" localSheetId="18">'96-7 +45'!$A$2:$J$33</definedName>
    <definedName name="_xlnm.Print_Area" localSheetId="16">'96-7 -45'!$A$2:$J$33</definedName>
    <definedName name="_xlnm.Print_Area" localSheetId="25">'96-7 open'!$A$2:$J$33</definedName>
    <definedName name="_xlnm.Print_Area" localSheetId="19">'98-9 open'!$A$2:$J$33</definedName>
    <definedName name="_xlnm.Print_Area" localSheetId="27">'98-9 open (dz)'!$A$2:$J$33</definedName>
    <definedName name="_xlnm.Print_Area" localSheetId="4">'ch1(32)'!$A$1:$L$64</definedName>
    <definedName name="_xlnm.Print_Area" localSheetId="5">'ch2(32)'!$A$1:$L$64</definedName>
    <definedName name="_xlnm.Print_Area" localSheetId="11">'ch3(32)'!$A$1:$L$64</definedName>
    <definedName name="_xlnm.Print_Area" localSheetId="13">'ch4(32)'!$A$1:$L$64</definedName>
    <definedName name="_xlnm.Print_Area" localSheetId="15">'ch5(32)'!$A$1:$L$64</definedName>
    <definedName name="_xlnm.Print_Area" localSheetId="17">'ch6(32)'!$A$1:$L$64</definedName>
    <definedName name="_xlnm.Print_Area" localSheetId="20">'dz1(32)'!$A$1:$L$64</definedName>
    <definedName name="_xlnm.Print_Area" localSheetId="22">'dz2(32)'!$A$1:$L$64</definedName>
    <definedName name="_xlnm.Print_Area" localSheetId="24">'dz3(32)'!$A$1:$L$64</definedName>
    <definedName name="_xlnm.Print_Area" localSheetId="26">'w.reż'!$A$5:$N$111</definedName>
    <definedName name="_xlnm.Print_Area" localSheetId="2">'zaw.'!$A$2:$L$325</definedName>
  </definedNames>
  <calcPr fullCalcOnLoad="1"/>
</workbook>
</file>

<file path=xl/sharedStrings.xml><?xml version="1.0" encoding="utf-8"?>
<sst xmlns="http://schemas.openxmlformats.org/spreadsheetml/2006/main" count="1111" uniqueCount="356">
  <si>
    <t>NAZWISKO SĘDZIEGO</t>
  </si>
  <si>
    <t>lp</t>
  </si>
  <si>
    <t>nr start</t>
  </si>
  <si>
    <t>nazwisko i imię</t>
  </si>
  <si>
    <t>ośrodek</t>
  </si>
  <si>
    <t>ocena</t>
  </si>
  <si>
    <t>Nazwisko i imię</t>
  </si>
  <si>
    <t>Ośrodek</t>
  </si>
  <si>
    <t>Drużyna</t>
  </si>
  <si>
    <t>RAZEM</t>
  </si>
  <si>
    <t>Lp</t>
  </si>
  <si>
    <t>kyu DAN</t>
  </si>
  <si>
    <t>Data urodz.</t>
  </si>
  <si>
    <t>karta zdrowia</t>
  </si>
  <si>
    <t>karta zawod.</t>
  </si>
  <si>
    <t>waga</t>
  </si>
  <si>
    <t>zgoda lekarza zawodów na start</t>
  </si>
  <si>
    <t>6.</t>
  </si>
  <si>
    <t>9.</t>
  </si>
  <si>
    <t>-65 KG</t>
  </si>
  <si>
    <t>-70 KG</t>
  </si>
  <si>
    <t>-75 KG</t>
  </si>
  <si>
    <t>-55 KG</t>
  </si>
  <si>
    <t>Miejsce</t>
  </si>
  <si>
    <t xml:space="preserve">KATEGORIA </t>
  </si>
  <si>
    <t>ranking</t>
  </si>
  <si>
    <t>rozstawienie</t>
  </si>
  <si>
    <t>los</t>
  </si>
  <si>
    <t>NAJLEPSZY ZAWODNIK</t>
  </si>
  <si>
    <t>Oblicz wyniki</t>
  </si>
  <si>
    <t>pkt</t>
  </si>
  <si>
    <t>max</t>
  </si>
  <si>
    <t>min</t>
  </si>
  <si>
    <t>ilość sędziów</t>
  </si>
  <si>
    <t>ilość rund</t>
  </si>
  <si>
    <t>UWAGA !!!</t>
  </si>
  <si>
    <t>Przygotować arkusz używając kolejnych koniecznych przycisków</t>
  </si>
  <si>
    <t>Nie usuwać wierszy             ani kolumn</t>
  </si>
  <si>
    <t xml:space="preserve">to może potrwać kilka chwil !! </t>
  </si>
  <si>
    <t>ilość par zawodników</t>
  </si>
  <si>
    <t>WALKI REŻYSEROWANE          FINAŁY</t>
  </si>
  <si>
    <t>WALKI REŻYSEROWANE    PÓŁFINAŁY</t>
  </si>
  <si>
    <t>w szarych kratkach wpisz " 1 " przy nazwisku zwycięzcy, zostanie on automatycznie przeniesiony do następnej rundy</t>
  </si>
  <si>
    <t>Kumite Juniorów Mł.</t>
  </si>
  <si>
    <t>KATEGORIA do 65 kg</t>
  </si>
  <si>
    <t>Kumite Juniorek Mł.</t>
  </si>
  <si>
    <t xml:space="preserve">KLASYFIKACJA DRUŻYNOWA </t>
  </si>
  <si>
    <t xml:space="preserve">KUMITE JUNIORÓW MŁ.  -  KAT. </t>
  </si>
  <si>
    <t xml:space="preserve">KUMITE JUNIOREK MŁ  -  KAT. </t>
  </si>
  <si>
    <t>-60 KG</t>
  </si>
  <si>
    <t>+75 KG</t>
  </si>
  <si>
    <t>+55 KG</t>
  </si>
  <si>
    <t>KLASYFIKACJA DRUŻYNOWA</t>
  </si>
  <si>
    <t>ILOŚĆ ZAWODNIKÓW</t>
  </si>
  <si>
    <t>ILOŚĆ OŚRODKÓW</t>
  </si>
  <si>
    <t>SPONSORZY</t>
  </si>
  <si>
    <t>ORGANIZATOR</t>
  </si>
  <si>
    <t>SĘDZIA GŁÓWNY</t>
  </si>
  <si>
    <t>/organizator/</t>
  </si>
  <si>
    <t>/sędzia główny/</t>
  </si>
  <si>
    <t>KATA JUNIORÓW MŁODSZYCH</t>
  </si>
  <si>
    <t>KATA JUNIOREK MŁODSZYCH</t>
  </si>
  <si>
    <t>WALKI REŻYSEROWANE -OPEN</t>
  </si>
  <si>
    <t>KATEGORIA do 55 kg</t>
  </si>
  <si>
    <t>WALKI REŻYSEROWANE   ELIMINACJE</t>
  </si>
  <si>
    <t/>
  </si>
  <si>
    <t>UWAGI OGÓLNE</t>
  </si>
  <si>
    <t>1.</t>
  </si>
  <si>
    <t>Bezpieczeństwo makr ustawić na średnie i zezwolić na włączenie makr /Narzędzia/ Opcje/ Zabezpieczenia/ Bezpieczeństwo Makr/ i ponownie uruchomić arkusz. Jeżeli bezpieczeństwo makr jest wysokie lub bardzo wysokie, to przyciski w arkuszach nie będą działały.</t>
  </si>
  <si>
    <t>2.</t>
  </si>
  <si>
    <r>
      <t xml:space="preserve">Nie zmieniać samodzielnie nazw arkuszy, nie usuwać, ani nie dodawać wierszy ani kolumn w żadnym arkuszu, nie dodawać arkuszy. </t>
    </r>
    <r>
      <rPr>
        <b/>
        <sz val="12"/>
        <rFont val="Arial CE"/>
        <family val="2"/>
      </rPr>
      <t>Wszystkie operacje są automatyczne - wykonywane przyciskami</t>
    </r>
    <r>
      <rPr>
        <sz val="12"/>
        <rFont val="Arial CE"/>
        <family val="2"/>
      </rPr>
      <t>. Zmiana czegokolwiek spowoduje, że nie wszystkie funkcje będą działały.</t>
    </r>
  </si>
  <si>
    <t>3.</t>
  </si>
  <si>
    <t>Arkusz jest wykonany na Excelu 2003. Na pewno działa na Excelu począwszy od wersji 2000. Na starszych wersjach mogą nie działać wszystkie funkcje.</t>
  </si>
  <si>
    <t>4.</t>
  </si>
  <si>
    <t>Ewentualne pytania:  Bogdan Lubos tel.0500/066-682; blubos@onet.pl</t>
  </si>
  <si>
    <t>INSTRUKCJA</t>
  </si>
  <si>
    <t>W arkuszach do kumite wpisać "stopkę" (Widok/ Nagłówki i stopki) z nazwą turnieju w prawym dolnym rogu, a w arkuszach do kata i walk reżyserowanych oraz listach sędziów i zawodników wpisać "nagłówek" z nazwą turnieju na środku.</t>
  </si>
  <si>
    <t xml:space="preserve">Na drabinkach do kumite kobiet i mężczyzn najpierw ustawiamy drabinkę na odpowiednią ilość zawodników, następnie wpisujemy nazwiska na odpowiednie miejsca po losowaniu oraz pod nazwiskiem nazwę klubu lub ośrodka. Po walkach przy nazwisku zwycięzcy trzeba wpisać "1", żeby przenieść zawodnika (i klub) do następnej rundy. </t>
  </si>
  <si>
    <t>W tabelce klasyfikacji drużynowej wpisz wszystkie drużyny mające swoich zawodników w fazie półfinałowej konkurencji zaliczanych do klasyfikacji drużynowej. Wpisz punkty za I, II, III i IV miejsca w każdej kategorii i użyj żółtego przycisku "klasyfikacja". Jeżeli więcej drużyn ma identyczna ilość punktów o kolejności decyduję większa iloś pierwszych, a następnie drugich miejsc. Jeżeli i te wielkości są równe to do rubryki "1/4 finału" należy wpisać ilości zawodników z danego ośrodka, którzy uczestniczyli w fazie ćwierćfinałów i użyć drugiego przycisku "klasyfikacja". Jeżeli także te wielkości są równe to należy przyznać miesca ex equo.</t>
  </si>
  <si>
    <t>5.</t>
  </si>
  <si>
    <t>Do arkusza komunikat wstawiamy zawodników - zwycięzców odpowiednich konkurencji przyciskiem "UTWÓRZ KOMUNIKAT". Następnie należy sprawdzić czy w wynikach nie ma przekłamań, jeżeli nie to wpisać nazwę turnieju w ciemne pole u góry arkusza i pozostałe dane do odpowiednich rubryk. Jeżeli wszystkie dane komunikatu się zgadzaja użyj przycisku "ZATWIERDŹ", spowoduje to zapisanie arkusza jako tekstu (zerwanie powiązania z arkuszami poszczególnych kategorii) i nawet przypadkowe zmiany w poszczególnych arkuszach nie spowodują zmiany komunikatu.</t>
  </si>
  <si>
    <t>W arkuszach "zaw." tworzymy najpierw listy zawodników na 24 lub 36 osób, następnie po wpisaniu zawodników można sortować każdą listę oddzielnie wg kryteriów na przyciskach (ułatwia losowanie). W razie potrzeby w trakcie wpisywania można zwiększyć listę z 24 na 36 zawodników. Losowanie trzeba przeprowadzić ręcznie.</t>
  </si>
  <si>
    <t>miejsce na drabince</t>
  </si>
  <si>
    <t>kategoria</t>
  </si>
  <si>
    <t>rank.</t>
  </si>
  <si>
    <t>NAJLEPSZA ZAWODNICZKA</t>
  </si>
  <si>
    <t>PP</t>
  </si>
  <si>
    <t>I RUNDA ELIMINACJI (1/32 FINAŁU) O WEJSCIE DO 32</t>
  </si>
  <si>
    <t>junirzy młodsi</t>
  </si>
  <si>
    <t>Kumite -65 kg</t>
  </si>
  <si>
    <t>Kumite -70 kg</t>
  </si>
  <si>
    <t>Kumite +75 kg</t>
  </si>
  <si>
    <t>juniorki młodsze</t>
  </si>
  <si>
    <t>Kumite + 55 kg</t>
  </si>
  <si>
    <r>
      <t xml:space="preserve">Zawody kumite należy prowadzić na drabinkach </t>
    </r>
    <r>
      <rPr>
        <b/>
        <sz val="12"/>
        <color indexed="10"/>
        <rFont val="Arial CE"/>
        <family val="2"/>
      </rPr>
      <t>do 16 zawodników</t>
    </r>
    <r>
      <rPr>
        <b/>
        <sz val="12"/>
        <rFont val="Arial CE"/>
        <family val="2"/>
      </rPr>
      <t>. W innym przypadku KOMUNIKATU nie da się utworzyć automatycznie. Jeżeli w kategoriach kumite startuje więcej niż 16 zawodników, należy "odkryć" arkusz danej kategorii z symbolem (32) np. 60(32) i na nim losować kategorię. Po zakończeniu pierwszej rundy eliminacji wstawić przyciskiem zawodników do właściwej drabinki. Na liście zawodników i na arkuszu każdej kategorii są odpowiednie przyciski do odkrywania ("ponad 16 zawodników") i ukrywania ("do 16 zawodników") odpowiednich arkuszy.</t>
    </r>
  </si>
  <si>
    <t>W tabelach do kata najpierw przygotuj arkusz używając odpowiednich przycisków (rozpocznij od przycisku "Przygotuj Arkusz", a następnie ustal ilość rund, liczbę sędziów i zawodników). Wpisz zawodników do tabeli eliminacji według kolejności startu. Po eliminacjach użyj odpowiednich przycisków, żeby ustalić kolejność i wstawić zawodników do tabeli półfinałowej (jeżeli rozgrywane są trzy rundy) lub finałowej. Podobnie po rundzie półfinałowej (przy trzech rundach) i finałowej.</t>
  </si>
  <si>
    <t>KATEGORIA open</t>
  </si>
  <si>
    <t>1990-91</t>
  </si>
  <si>
    <t>Kumite Kadetek</t>
  </si>
  <si>
    <t>1994-95</t>
  </si>
  <si>
    <t>Kumite Juniorów</t>
  </si>
  <si>
    <t>1986-89</t>
  </si>
  <si>
    <t>KATEGORIA +65 kg</t>
  </si>
  <si>
    <t>wstaw zawodników z arkusza "dz3(32)"</t>
  </si>
  <si>
    <t>wstaw zawodników z arkusza "dz2(32)"</t>
  </si>
  <si>
    <t>wstaw zawodników z arkusza "dz1(32)"</t>
  </si>
  <si>
    <t>wstaw zawodników z arkusza "ch6(32)"</t>
  </si>
  <si>
    <t>wstaw zawodników z arkusza "ch5(32)"</t>
  </si>
  <si>
    <t>wstaw zawodników z arkusza "ch3(32)"</t>
  </si>
  <si>
    <t>wstaw zawodników z arkusza "ch2(32)"</t>
  </si>
  <si>
    <t>wstaw zawodników z arkusza "ch1(32)"</t>
  </si>
  <si>
    <t>KUMITE</t>
  </si>
  <si>
    <t>KATA</t>
  </si>
  <si>
    <t>ch1</t>
  </si>
  <si>
    <t>ch2</t>
  </si>
  <si>
    <t>ch3</t>
  </si>
  <si>
    <t>ch4</t>
  </si>
  <si>
    <t>ch5</t>
  </si>
  <si>
    <t>ch6</t>
  </si>
  <si>
    <t>dz1</t>
  </si>
  <si>
    <t>dz2</t>
  </si>
  <si>
    <t>dz3</t>
  </si>
  <si>
    <t>dz4</t>
  </si>
  <si>
    <t>dz5</t>
  </si>
  <si>
    <t>dr</t>
  </si>
  <si>
    <t>KUMITE JUNIORÓW MŁ. 1990-91</t>
  </si>
  <si>
    <t>+65 KG</t>
  </si>
  <si>
    <t>OPEN</t>
  </si>
  <si>
    <t>KUMITE KADETEK 1994-95</t>
  </si>
  <si>
    <t>KUMITE JUNIOREK MŁ. 1990-91</t>
  </si>
  <si>
    <t>KATEGORIA + 55 kg</t>
  </si>
  <si>
    <t>do 45 kg</t>
  </si>
  <si>
    <t>ponad 45 kg</t>
  </si>
  <si>
    <t>do 55 kg</t>
  </si>
  <si>
    <t>ponad 55 kg</t>
  </si>
  <si>
    <t>KATEGORIA do 45 kg</t>
  </si>
  <si>
    <t>KUMITE CHŁOPCÓW 1995-94</t>
  </si>
  <si>
    <t>-45 KG</t>
  </si>
  <si>
    <t>KUMITE CHŁOPCÓW 1995-94 +45 KG</t>
  </si>
  <si>
    <t>KUMITE CHŁOPCÓW 1993-92 -55KG</t>
  </si>
  <si>
    <t>KUMITE MŁODZICZEK 1993-92</t>
  </si>
  <si>
    <t>Tarnobrzeg</t>
  </si>
  <si>
    <t>KUMITE CHŁOPCÓW 1993-92 +55KG</t>
  </si>
  <si>
    <t>19 ptk</t>
  </si>
  <si>
    <t xml:space="preserve">1992 – 1993 juniorzy młodsi </t>
  </si>
  <si>
    <t>do 70 kg,</t>
  </si>
  <si>
    <t>powyżej 75</t>
  </si>
  <si>
    <t>1994 – 1995 kadeci</t>
  </si>
  <si>
    <t xml:space="preserve">Do 55kg, </t>
  </si>
  <si>
    <t>powyżej 55 kg</t>
  </si>
  <si>
    <t>1996 – 1997 młodzicy</t>
  </si>
  <si>
    <t>Do 45kg,</t>
  </si>
  <si>
    <t xml:space="preserve">do 75, </t>
  </si>
  <si>
    <t>powyżej 45kg</t>
  </si>
  <si>
    <t>1998 – 1999 chłopcy</t>
  </si>
  <si>
    <t>open</t>
  </si>
  <si>
    <t>1992 – 1993 juniorki młodsze</t>
  </si>
  <si>
    <t>lekki kontakt open</t>
  </si>
  <si>
    <t>1994 – 1995 kadetki</t>
  </si>
  <si>
    <t xml:space="preserve">1996 – 1997 młodziczki </t>
  </si>
  <si>
    <t>1998 – 1999 dziewczęta</t>
  </si>
  <si>
    <t>Kumite Chłopcy młodzicy 1995-94</t>
  </si>
  <si>
    <t>Kumite junior mł. 1993-92</t>
  </si>
  <si>
    <t>do 70 kg</t>
  </si>
  <si>
    <t>Kumite chłopcy 1998-1999</t>
  </si>
  <si>
    <t>1998-1999 open</t>
  </si>
  <si>
    <t>Kumite lekki kontakt Dziewczęta</t>
  </si>
  <si>
    <t>1996-1997 open</t>
  </si>
  <si>
    <t>Kumite Lekki kontakt kadetki</t>
  </si>
  <si>
    <t>95-94</t>
  </si>
  <si>
    <t>93-92</t>
  </si>
  <si>
    <t>98-99</t>
  </si>
  <si>
    <t>Kojder Dominik</t>
  </si>
  <si>
    <t>Przeworsk</t>
  </si>
  <si>
    <t>Wojtas Marcin</t>
  </si>
  <si>
    <t>Pawlak Paulina</t>
  </si>
  <si>
    <t>Kumite Chłopcy kadeci 1996-1997</t>
  </si>
  <si>
    <t>Szpejankowski Maciej</t>
  </si>
  <si>
    <t>Surmiak Dawid</t>
  </si>
  <si>
    <t>Buniowska Izabella</t>
  </si>
  <si>
    <t>Ziemniak Mateusz</t>
  </si>
  <si>
    <t>Czerwiński Kamil</t>
  </si>
  <si>
    <t>Licak Jakub</t>
  </si>
  <si>
    <t>1994-1995 open</t>
  </si>
  <si>
    <t>Kumite Lekki kontakt młodziczki</t>
  </si>
  <si>
    <t>Horodecka Patrycja</t>
  </si>
  <si>
    <t>Balawender Wojciech</t>
  </si>
  <si>
    <t>Kruk Marcin</t>
  </si>
  <si>
    <t>Jarosław</t>
  </si>
  <si>
    <t>Neuberg Rafał</t>
  </si>
  <si>
    <t>Zięba Paweł</t>
  </si>
  <si>
    <t>Magura Karol</t>
  </si>
  <si>
    <t>Kruk Kacper</t>
  </si>
  <si>
    <t>Dudek Sara</t>
  </si>
  <si>
    <t>Lasek Jakub</t>
  </si>
  <si>
    <t>Brzozów</t>
  </si>
  <si>
    <t>Paszkiewicz Patryk</t>
  </si>
  <si>
    <t>Chełm</t>
  </si>
  <si>
    <t>Szeller Filip</t>
  </si>
  <si>
    <t>Krosno 1</t>
  </si>
  <si>
    <t>Potoczny Szymon</t>
  </si>
  <si>
    <t>Rzeszów</t>
  </si>
  <si>
    <t>Obirek Karol</t>
  </si>
  <si>
    <t>Michta Michał</t>
  </si>
  <si>
    <t>Sandomierz</t>
  </si>
  <si>
    <t>Zieliński Rafal</t>
  </si>
  <si>
    <t>Chmura Bartłomiej</t>
  </si>
  <si>
    <t>Stalowa Wola</t>
  </si>
  <si>
    <t>Chmura Jakub</t>
  </si>
  <si>
    <t>Krupa Mateusz</t>
  </si>
  <si>
    <t>Suska Bartłomiej</t>
  </si>
  <si>
    <t>Karaś Mateusz</t>
  </si>
  <si>
    <t>Leżajsk</t>
  </si>
  <si>
    <t>Iżewski Jakub</t>
  </si>
  <si>
    <t>Zdybski Dariusz</t>
  </si>
  <si>
    <t>Jasło</t>
  </si>
  <si>
    <t>Ptak Łukasz</t>
  </si>
  <si>
    <t>Knapik Rafał</t>
  </si>
  <si>
    <t>Karaś Jakub</t>
  </si>
  <si>
    <t>Rohan Maciej</t>
  </si>
  <si>
    <t>Sobota Wojciech</t>
  </si>
  <si>
    <t>Jarema Karol</t>
  </si>
  <si>
    <t>Haider Samer</t>
  </si>
  <si>
    <t>Kaczmarczyk Adrian</t>
  </si>
  <si>
    <t>Głód Dawid</t>
  </si>
  <si>
    <t>Zygmunt Lucjan</t>
  </si>
  <si>
    <t>powyżej 70 kg</t>
  </si>
  <si>
    <t>Czop Bartłomiej</t>
  </si>
  <si>
    <t>Ząbek Dawid</t>
  </si>
  <si>
    <t>Sądel Konrad</t>
  </si>
  <si>
    <t>Paradysz Kryspin</t>
  </si>
  <si>
    <t>Wywiórski Damian</t>
  </si>
  <si>
    <t>Krosno 2</t>
  </si>
  <si>
    <t>Piątkowski Paweł</t>
  </si>
  <si>
    <t>Zborowski Jakub</t>
  </si>
  <si>
    <t>Menczak Stanisław</t>
  </si>
  <si>
    <t>Fleszar Hubert</t>
  </si>
  <si>
    <t>Szczuka Beniamin</t>
  </si>
  <si>
    <t>Łoś Przemysław</t>
  </si>
  <si>
    <t>Stachula Natalia</t>
  </si>
  <si>
    <t>Michilewicz Karina</t>
  </si>
  <si>
    <t>Hul Magdalena</t>
  </si>
  <si>
    <t>Kolbuszowa</t>
  </si>
  <si>
    <t>Kozubal Aleksandra</t>
  </si>
  <si>
    <t>Jamróg Anna</t>
  </si>
  <si>
    <t>Dzierzkowska Agnieszka</t>
  </si>
  <si>
    <t>Suska Patrycja</t>
  </si>
  <si>
    <t>Czech Anita</t>
  </si>
  <si>
    <t>Pogoda Wiktoria</t>
  </si>
  <si>
    <t>Nowe Dęba</t>
  </si>
  <si>
    <t>Gurdak Katarzyna</t>
  </si>
  <si>
    <t>Zimnicka Julia</t>
  </si>
  <si>
    <t>Jasińska Klaudia</t>
  </si>
  <si>
    <t>Jarecka Angelika</t>
  </si>
  <si>
    <t>Jaworska Joanna</t>
  </si>
  <si>
    <t>Dec Izabella</t>
  </si>
  <si>
    <t>Dziedzic Karolina</t>
  </si>
  <si>
    <t>Leja Sylwia</t>
  </si>
  <si>
    <t>Majkut Dagmara</t>
  </si>
  <si>
    <t>Szczepańska Karolina</t>
  </si>
  <si>
    <t>Ewa Bartman</t>
  </si>
  <si>
    <t>Lubera Dagmara</t>
  </si>
  <si>
    <t>Dzierzkowski Łukasz</t>
  </si>
  <si>
    <t>Trela Kamil</t>
  </si>
  <si>
    <t>Nowa Dęba</t>
  </si>
  <si>
    <t>Brzoski Piotr</t>
  </si>
  <si>
    <t>Półchłopek Michał</t>
  </si>
  <si>
    <t>Juszczyk Martin</t>
  </si>
  <si>
    <t>Szarek Łukasz</t>
  </si>
  <si>
    <t>Szałajko Adrian</t>
  </si>
  <si>
    <t>Bartman Grzegorz</t>
  </si>
  <si>
    <t>Bielecki Kamil</t>
  </si>
  <si>
    <t>Szymański Paweł</t>
  </si>
  <si>
    <t>Czech Ernest</t>
  </si>
  <si>
    <t>Nguyen Quang Dawid</t>
  </si>
  <si>
    <t>Kolano Dominik</t>
  </si>
  <si>
    <t>Pietraszek Karol</t>
  </si>
  <si>
    <t>Tracz Łukasz</t>
  </si>
  <si>
    <t>Totarz Wiktor</t>
  </si>
  <si>
    <t>Jeziorowski Maciej</t>
  </si>
  <si>
    <t>Matejkowski Jakub</t>
  </si>
  <si>
    <t>Kłosowicz Damian</t>
  </si>
  <si>
    <t>Sapielak Mateusz</t>
  </si>
  <si>
    <t>Kumite chłopcy 1991</t>
  </si>
  <si>
    <t>Pelczarski Jacek</t>
  </si>
  <si>
    <t>Markowski Maciej</t>
  </si>
  <si>
    <t>Piórecki Paweł</t>
  </si>
  <si>
    <t>Rymanowski Tomasz</t>
  </si>
  <si>
    <t>Brzoski Mariusz</t>
  </si>
  <si>
    <t>Opatów</t>
  </si>
  <si>
    <t>Jakubowicz Przemysław</t>
  </si>
  <si>
    <t>Jakubowicz Jarosław</t>
  </si>
  <si>
    <t>Suska Mateusz</t>
  </si>
  <si>
    <t>każdy z każdym</t>
  </si>
  <si>
    <t>DO 75 kg</t>
  </si>
  <si>
    <t>powyżej 75 kg</t>
  </si>
  <si>
    <t>KAŻDY Z KAŻDYM</t>
  </si>
  <si>
    <t>NOWA DĘBA - Tarnobrzeg</t>
  </si>
  <si>
    <t>są razem</t>
  </si>
  <si>
    <t>1992-93</t>
  </si>
  <si>
    <t>KATEGORIA do 70 kg</t>
  </si>
  <si>
    <t xml:space="preserve"> juniorzy młodsi</t>
  </si>
  <si>
    <t>Chłopcy</t>
  </si>
  <si>
    <t>KATEGORIA do 75 kg</t>
  </si>
  <si>
    <t>KATEGORIA powyżej 75 kg</t>
  </si>
  <si>
    <t>Każdy z każdym</t>
  </si>
  <si>
    <t>Walki w systemie</t>
  </si>
  <si>
    <t>Chłopcy kadeci</t>
  </si>
  <si>
    <t>KATEGORIA powyżej 55 kg</t>
  </si>
  <si>
    <t>Chłopcy młodzicy</t>
  </si>
  <si>
    <t>KATEGORIA powyżej 45 kg</t>
  </si>
  <si>
    <t>1996- 97</t>
  </si>
  <si>
    <t>1998 - 99</t>
  </si>
  <si>
    <t>1994 - 95</t>
  </si>
  <si>
    <t>1998- 99</t>
  </si>
  <si>
    <t>Dziewczęta</t>
  </si>
  <si>
    <t>kadetki</t>
  </si>
  <si>
    <t>młodziczki</t>
  </si>
  <si>
    <t xml:space="preserve"> juniorzy </t>
  </si>
  <si>
    <t xml:space="preserve"> juniorzy</t>
  </si>
  <si>
    <t>KATEGORIA powyżej 70 kg</t>
  </si>
  <si>
    <t>Bardian Michał</t>
  </si>
  <si>
    <t>92-93 open</t>
  </si>
  <si>
    <t>Dziewczyny</t>
  </si>
  <si>
    <t>Sykutowska Paulina</t>
  </si>
  <si>
    <t>Kościńska Magdalena</t>
  </si>
  <si>
    <t>Madej Agnieszka</t>
  </si>
  <si>
    <t>Czajka Karolina</t>
  </si>
  <si>
    <t>Pacoń Monika</t>
  </si>
  <si>
    <t>Pociask Katarzyna</t>
  </si>
  <si>
    <t>Wałęga Paulina</t>
  </si>
  <si>
    <t>Białas Anna</t>
  </si>
  <si>
    <t>Dybaś Agnieszka</t>
  </si>
  <si>
    <t>Zwolińska Agnieszka</t>
  </si>
  <si>
    <t>Zygmunt Kamil</t>
  </si>
  <si>
    <t>Szndomierz</t>
  </si>
  <si>
    <t>Syper Sara</t>
  </si>
  <si>
    <t>Hul Klaudia</t>
  </si>
  <si>
    <t>Zygmunt Dawid</t>
  </si>
  <si>
    <t>Woźniak Patryk</t>
  </si>
  <si>
    <t>Dzierzkowski Wojciech</t>
  </si>
  <si>
    <t>Żak Kacper</t>
  </si>
  <si>
    <t>Tomczyk Dawid</t>
  </si>
  <si>
    <t>Wit Przemysław</t>
  </si>
  <si>
    <t>Repasaż</t>
  </si>
  <si>
    <t>Pociask Anna</t>
  </si>
  <si>
    <t>Jurczyk Martin</t>
  </si>
  <si>
    <t>Matyja Karol</t>
  </si>
  <si>
    <t>Jarema Bartłomiej</t>
  </si>
  <si>
    <t>Sadowski Marek</t>
  </si>
  <si>
    <t>Pustków Os.</t>
  </si>
  <si>
    <t>Sasak Karolina</t>
  </si>
  <si>
    <t>Zi emniak Mateusz</t>
  </si>
  <si>
    <t>Zieliński Rafał</t>
  </si>
  <si>
    <t>Krosno1</t>
  </si>
  <si>
    <t>zaw. Przeniesiony</t>
  </si>
</sst>
</file>

<file path=xl/styles.xml><?xml version="1.0" encoding="utf-8"?>
<styleSheet xmlns="http://schemas.openxmlformats.org/spreadsheetml/2006/main">
  <numFmts count="4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dd/mm/yyyy"/>
    <numFmt numFmtId="166" formatCode="#,##0.00\ _p_t;"/>
    <numFmt numFmtId="167" formatCode="#,##0.0,_p_t;"/>
    <numFmt numFmtId="168" formatCode="#,##0.00\p_t;"/>
    <numFmt numFmtId="169" formatCode="#,##0.00_p_t;"/>
    <numFmt numFmtId="170" formatCode="#,##0.00,\p_t;"/>
    <numFmt numFmtId="171" formatCode="#,###,\p_t;"/>
    <numFmt numFmtId="172" formatCode="#,##0\ _p_t;\-#,##0\ _p_t"/>
    <numFmt numFmtId="173" formatCode="#,##0\ \p_t;\-#,##0\ \p_t"/>
    <numFmt numFmtId="174" formatCode="#,##0\ \p\ \ \t;\-#,##0\ \p\ \ \t"/>
    <numFmt numFmtId="175" formatCode="#,##0\ \p\ \t;\-#,##0\ \p\ \t"/>
    <numFmt numFmtId="176" formatCode="#,##0\ \p\t;\-#,##0\ \p\t"/>
    <numFmt numFmtId="177" formatCode="#,##0\ \p\k\t;\-#,##0\ \p\k\t"/>
    <numFmt numFmtId="178" formatCode="dd\.mm\.yy"/>
    <numFmt numFmtId="179" formatCode="&quot;Tak&quot;;&quot;Tak&quot;;&quot;Nie&quot;"/>
    <numFmt numFmtId="180" formatCode="&quot;Prawda&quot;;&quot;Prawda&quot;;&quot;Fałsz&quot;"/>
    <numFmt numFmtId="181" formatCode="&quot;Włączone&quot;;&quot;Włączone&quot;;&quot;Wyłączone&quot;"/>
    <numFmt numFmtId="182" formatCode="[$€-2]\ #,##0.00_);[Red]\([$€-2]\ #,##0.00\)"/>
    <numFmt numFmtId="183" formatCode="0.000"/>
    <numFmt numFmtId="184" formatCode="#,##0\ _k_g;\-#,##0\ _k_g"/>
    <numFmt numFmtId="185" formatCode="#,##0\_\k_g;\-#,##0\_\k_g"/>
    <numFmt numFmtId="186" formatCode="#,##0\k_g;\-#,##0\k_g"/>
    <numFmt numFmtId="187" formatCode="#,###_k_g"/>
    <numFmt numFmtId="188" formatCode="#,###_k\ _g"/>
    <numFmt numFmtId="189" formatCode="#,###,\k_g"/>
    <numFmt numFmtId="190" formatCode="\+##,_k\ _g"/>
    <numFmt numFmtId="191" formatCode="##,_k_g"/>
    <numFmt numFmtId="192" formatCode="####,_k_g"/>
    <numFmt numFmtId="193" formatCode="####_k_g"/>
    <numFmt numFmtId="194" formatCode="_-* #,##0.0\ _z_ł_-;\-* #,##0.0\ _z_ł_-;_-* &quot;-&quot;??\ _z_ł_-;_-@_-"/>
    <numFmt numFmtId="195" formatCode="_-* #,##0\ _z_ł_-;\-* #,##0\ _z_ł_-;_-* &quot;-&quot;??\ _z_ł_-;_-@_-"/>
    <numFmt numFmtId="196" formatCode="0.0000"/>
    <numFmt numFmtId="197" formatCode="0.00000"/>
    <numFmt numFmtId="198" formatCode="0.000000"/>
    <numFmt numFmtId="199" formatCode="0.0000000"/>
    <numFmt numFmtId="200" formatCode="0.00000000"/>
    <numFmt numFmtId="201" formatCode="[$-415]d\ mmmm\ yyyy"/>
    <numFmt numFmtId="202" formatCode="#,##0&quot; zł&quot;"/>
  </numFmts>
  <fonts count="91">
    <font>
      <sz val="10"/>
      <name val="Arial CE"/>
      <family val="0"/>
    </font>
    <font>
      <b/>
      <sz val="10"/>
      <name val="Arial CE"/>
      <family val="0"/>
    </font>
    <font>
      <i/>
      <sz val="10"/>
      <name val="Arial CE"/>
      <family val="0"/>
    </font>
    <font>
      <b/>
      <i/>
      <sz val="10"/>
      <name val="Arial CE"/>
      <family val="0"/>
    </font>
    <font>
      <b/>
      <sz val="11"/>
      <name val="Arial CE"/>
      <family val="2"/>
    </font>
    <font>
      <sz val="14"/>
      <name val="Arial Black"/>
      <family val="2"/>
    </font>
    <font>
      <b/>
      <i/>
      <sz val="8"/>
      <name val="Arial CE"/>
      <family val="2"/>
    </font>
    <font>
      <b/>
      <i/>
      <sz val="6"/>
      <name val="Arial CE"/>
      <family val="2"/>
    </font>
    <font>
      <i/>
      <sz val="72"/>
      <color indexed="23"/>
      <name val="Umbrellapl"/>
      <family val="2"/>
    </font>
    <font>
      <i/>
      <sz val="71"/>
      <color indexed="23"/>
      <name val="Umbrellapl"/>
      <family val="2"/>
    </font>
    <font>
      <b/>
      <sz val="12"/>
      <name val="Arial CE"/>
      <family val="2"/>
    </font>
    <font>
      <u val="single"/>
      <sz val="10"/>
      <color indexed="12"/>
      <name val="Arial CE"/>
      <family val="2"/>
    </font>
    <font>
      <u val="single"/>
      <sz val="10"/>
      <color indexed="36"/>
      <name val="Arial CE"/>
      <family val="2"/>
    </font>
    <font>
      <sz val="10"/>
      <name val="Times New Roman CE"/>
      <family val="1"/>
    </font>
    <font>
      <b/>
      <sz val="10"/>
      <name val="Times New Roman CE"/>
      <family val="1"/>
    </font>
    <font>
      <b/>
      <sz val="9"/>
      <name val="Times New Roman CE"/>
      <family val="1"/>
    </font>
    <font>
      <sz val="8"/>
      <name val="Times New Roman CE"/>
      <family val="1"/>
    </font>
    <font>
      <sz val="16"/>
      <name val="Times New Roman CE"/>
      <family val="1"/>
    </font>
    <font>
      <b/>
      <sz val="14"/>
      <name val="Times New Roman CE"/>
      <family val="1"/>
    </font>
    <font>
      <sz val="13"/>
      <name val="Times New Roman CE"/>
      <family val="1"/>
    </font>
    <font>
      <sz val="10"/>
      <name val="Arial"/>
      <family val="2"/>
    </font>
    <font>
      <sz val="12"/>
      <name val="Arial CE"/>
      <family val="2"/>
    </font>
    <font>
      <sz val="11"/>
      <name val="Arial CE"/>
      <family val="2"/>
    </font>
    <font>
      <sz val="10"/>
      <color indexed="9"/>
      <name val="Arial CE"/>
      <family val="2"/>
    </font>
    <font>
      <b/>
      <sz val="10"/>
      <color indexed="9"/>
      <name val="Arial CE"/>
      <family val="2"/>
    </font>
    <font>
      <b/>
      <sz val="11"/>
      <color indexed="9"/>
      <name val="Arial CE"/>
      <family val="2"/>
    </font>
    <font>
      <b/>
      <sz val="12"/>
      <color indexed="9"/>
      <name val="Arial CE"/>
      <family val="2"/>
    </font>
    <font>
      <sz val="12"/>
      <color indexed="9"/>
      <name val="Arial CE"/>
      <family val="2"/>
    </font>
    <font>
      <b/>
      <sz val="11"/>
      <color indexed="43"/>
      <name val="Arial"/>
      <family val="2"/>
    </font>
    <font>
      <i/>
      <sz val="8"/>
      <name val="Arial CE"/>
      <family val="2"/>
    </font>
    <font>
      <i/>
      <sz val="9"/>
      <name val="Arial CE"/>
      <family val="2"/>
    </font>
    <font>
      <sz val="9"/>
      <name val="Arial CE"/>
      <family val="2"/>
    </font>
    <font>
      <b/>
      <sz val="10"/>
      <color indexed="13"/>
      <name val="Arial"/>
      <family val="2"/>
    </font>
    <font>
      <b/>
      <sz val="13"/>
      <name val="Times New Roman CE"/>
      <family val="1"/>
    </font>
    <font>
      <sz val="10"/>
      <color indexed="10"/>
      <name val="Arial CE"/>
      <family val="2"/>
    </font>
    <font>
      <b/>
      <sz val="12"/>
      <color indexed="9"/>
      <name val="Arial"/>
      <family val="2"/>
    </font>
    <font>
      <b/>
      <sz val="14"/>
      <name val="Arial CE"/>
      <family val="2"/>
    </font>
    <font>
      <b/>
      <i/>
      <sz val="14"/>
      <name val="Arial CE"/>
      <family val="2"/>
    </font>
    <font>
      <b/>
      <sz val="14"/>
      <color indexed="10"/>
      <name val="Arial CE"/>
      <family val="2"/>
    </font>
    <font>
      <b/>
      <sz val="13"/>
      <name val="Arial CE"/>
      <family val="2"/>
    </font>
    <font>
      <sz val="9"/>
      <name val="Verdana"/>
      <family val="2"/>
    </font>
    <font>
      <sz val="7"/>
      <name val="Verdana"/>
      <family val="2"/>
    </font>
    <font>
      <b/>
      <sz val="12"/>
      <color indexed="10"/>
      <name val="Arial CE"/>
      <family val="2"/>
    </font>
    <font>
      <b/>
      <sz val="14"/>
      <name val="Arial"/>
      <family val="2"/>
    </font>
    <font>
      <b/>
      <sz val="9"/>
      <name val="Arial"/>
      <family val="2"/>
    </font>
    <font>
      <b/>
      <sz val="12"/>
      <color indexed="10"/>
      <name val="Arial"/>
      <family val="2"/>
    </font>
    <font>
      <b/>
      <sz val="10"/>
      <color indexed="10"/>
      <name val="Arial"/>
      <family val="2"/>
    </font>
    <font>
      <b/>
      <sz val="13"/>
      <color indexed="9"/>
      <name val="Arial"/>
      <family val="2"/>
    </font>
    <font>
      <sz val="8.5"/>
      <name val="Arial CE"/>
      <family val="2"/>
    </font>
    <font>
      <sz val="10"/>
      <color indexed="13"/>
      <name val="Arial"/>
      <family val="2"/>
    </font>
    <font>
      <sz val="12"/>
      <name val="Bookman Old Style"/>
      <family val="1"/>
    </font>
    <font>
      <sz val="8"/>
      <name val="Arial CE"/>
      <family val="0"/>
    </font>
    <font>
      <b/>
      <sz val="12"/>
      <name val="Times New Roman CE"/>
      <family val="1"/>
    </font>
    <font>
      <sz val="12"/>
      <name val="Verdana"/>
      <family val="2"/>
    </font>
    <font>
      <sz val="12"/>
      <name val="Times New Roman CE"/>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z val="16"/>
      <color indexed="10"/>
      <name val="Arial Black"/>
      <family val="2"/>
    </font>
    <font>
      <sz val="12"/>
      <color indexed="10"/>
      <name val="Arial Black"/>
      <family val="2"/>
    </font>
    <font>
      <sz val="12"/>
      <color indexed="1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lightGray">
        <bgColor indexed="9"/>
      </patternFill>
    </fill>
    <fill>
      <patternFill patternType="solid">
        <fgColor indexed="8"/>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26"/>
        <bgColor indexed="64"/>
      </patternFill>
    </fill>
    <fill>
      <patternFill patternType="solid">
        <fgColor indexed="44"/>
        <bgColor indexed="64"/>
      </patternFill>
    </fill>
    <fill>
      <patternFill patternType="solid">
        <fgColor rgb="FFFFFF00"/>
        <bgColor indexed="64"/>
      </patternFill>
    </fill>
    <fill>
      <patternFill patternType="solid">
        <fgColor indexed="10"/>
        <bgColor indexed="64"/>
      </patternFill>
    </fill>
    <fill>
      <patternFill patternType="solid">
        <fgColor indexed="57"/>
        <bgColor indexed="64"/>
      </patternFill>
    </fill>
    <fill>
      <patternFill patternType="solid">
        <fgColor indexed="6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color indexed="63"/>
      </left>
      <right>
        <color indexed="63"/>
      </right>
      <top style="thin"/>
      <bottom style="thin"/>
    </border>
    <border>
      <left style="medium"/>
      <right style="medium"/>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
      <left style="thin"/>
      <right>
        <color indexed="63"/>
      </right>
      <top>
        <color indexed="63"/>
      </top>
      <bottom>
        <color indexed="63"/>
      </bottom>
    </border>
    <border>
      <left style="medium"/>
      <right style="medium"/>
      <top>
        <color indexed="63"/>
      </top>
      <bottom style="thin"/>
    </border>
    <border>
      <left>
        <color indexed="63"/>
      </left>
      <right>
        <color indexed="63"/>
      </right>
      <top>
        <color indexed="63"/>
      </top>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color indexed="63"/>
      </bottom>
    </border>
    <border>
      <left>
        <color indexed="63"/>
      </left>
      <right>
        <color indexed="63"/>
      </right>
      <top style="thin"/>
      <bottom>
        <color indexed="63"/>
      </bottom>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color indexed="63"/>
      </left>
      <right style="medium"/>
      <top style="medium"/>
      <bottom style="thin"/>
    </border>
    <border>
      <left style="thin"/>
      <right style="medium"/>
      <top style="medium"/>
      <bottom style="thin"/>
    </border>
    <border>
      <left>
        <color indexed="63"/>
      </left>
      <right>
        <color indexed="63"/>
      </right>
      <top style="thin"/>
      <bottom style="mediu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style="thick"/>
      <right>
        <color indexed="63"/>
      </right>
      <top style="thick"/>
      <bottom style="thick"/>
    </border>
    <border>
      <left>
        <color indexed="63"/>
      </left>
      <right style="thick"/>
      <top style="thick"/>
      <bottom style="thick"/>
    </border>
    <border>
      <left style="medium">
        <color indexed="22"/>
      </left>
      <right>
        <color indexed="63"/>
      </right>
      <top style="medium">
        <color indexed="22"/>
      </top>
      <bottom style="medium">
        <color indexed="22"/>
      </bottom>
    </border>
    <border>
      <left>
        <color indexed="63"/>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color indexed="63"/>
      </left>
      <right>
        <color indexed="63"/>
      </right>
      <top>
        <color indexed="63"/>
      </top>
      <bottom style="medium">
        <color indexed="22"/>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9" fillId="0" borderId="3" applyNumberFormat="0" applyFill="0" applyAlignment="0" applyProtection="0"/>
    <xf numFmtId="0" fontId="80" fillId="29" borderId="4" applyNumberFormat="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0" fillId="0" borderId="0">
      <alignment/>
      <protection/>
    </xf>
    <xf numFmtId="0" fontId="85"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0" fontId="86" fillId="0" borderId="8"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0" fillId="32" borderId="0" applyNumberFormat="0" applyBorder="0" applyAlignment="0" applyProtection="0"/>
  </cellStyleXfs>
  <cellXfs count="381">
    <xf numFmtId="0" fontId="0" fillId="0" borderId="0" xfId="0" applyAlignment="1">
      <alignment/>
    </xf>
    <xf numFmtId="0" fontId="0" fillId="0" borderId="0" xfId="0" applyBorder="1" applyAlignment="1">
      <alignment/>
    </xf>
    <xf numFmtId="0" fontId="8" fillId="0" borderId="10"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0" xfId="0" applyNumberFormat="1" applyFont="1" applyAlignment="1">
      <alignment horizontal="center" vertical="center"/>
    </xf>
    <xf numFmtId="0" fontId="4" fillId="0" borderId="0" xfId="0" applyFont="1" applyAlignment="1">
      <alignment/>
    </xf>
    <xf numFmtId="0" fontId="14" fillId="33" borderId="11" xfId="0" applyFont="1" applyFill="1" applyBorder="1" applyAlignment="1" quotePrefix="1">
      <alignment horizontal="left" vertical="center"/>
    </xf>
    <xf numFmtId="0" fontId="13" fillId="0" borderId="0" xfId="0" applyFont="1" applyAlignment="1">
      <alignment vertical="center"/>
    </xf>
    <xf numFmtId="0" fontId="14" fillId="0" borderId="12" xfId="0" applyFont="1" applyBorder="1" applyAlignment="1">
      <alignment horizontal="center" vertical="center"/>
    </xf>
    <xf numFmtId="0" fontId="13" fillId="0" borderId="13" xfId="0" applyFont="1" applyBorder="1" applyAlignment="1" applyProtection="1">
      <alignment vertical="center"/>
      <protection locked="0"/>
    </xf>
    <xf numFmtId="0" fontId="13" fillId="0" borderId="14" xfId="0" applyFont="1" applyBorder="1" applyAlignment="1" applyProtection="1">
      <alignment vertical="center"/>
      <protection locked="0"/>
    </xf>
    <xf numFmtId="0" fontId="14" fillId="0" borderId="15" xfId="0" applyFont="1" applyBorder="1" applyAlignment="1">
      <alignment horizontal="center" vertical="center"/>
    </xf>
    <xf numFmtId="0" fontId="13" fillId="0" borderId="10" xfId="0" applyFont="1" applyBorder="1" applyAlignment="1" applyProtection="1">
      <alignment vertical="center"/>
      <protection locked="0"/>
    </xf>
    <xf numFmtId="0" fontId="13" fillId="0" borderId="16" xfId="0" applyFont="1" applyBorder="1" applyAlignment="1" applyProtection="1">
      <alignment vertical="center"/>
      <protection locked="0"/>
    </xf>
    <xf numFmtId="0" fontId="14" fillId="0" borderId="17" xfId="0" applyFont="1" applyBorder="1" applyAlignment="1">
      <alignment horizontal="center" vertical="center"/>
    </xf>
    <xf numFmtId="0" fontId="13" fillId="0" borderId="18" xfId="0" applyFont="1" applyBorder="1" applyAlignment="1" applyProtection="1">
      <alignment vertical="center"/>
      <protection locked="0"/>
    </xf>
    <xf numFmtId="0" fontId="13" fillId="0" borderId="19" xfId="0" applyFont="1" applyBorder="1" applyAlignment="1" applyProtection="1">
      <alignment vertical="center"/>
      <protection locked="0"/>
    </xf>
    <xf numFmtId="0" fontId="14" fillId="0" borderId="20" xfId="0" applyFont="1" applyBorder="1" applyAlignment="1">
      <alignment horizontal="center" vertical="center"/>
    </xf>
    <xf numFmtId="0" fontId="0" fillId="0" borderId="0" xfId="0" applyAlignment="1">
      <alignment vertical="center"/>
    </xf>
    <xf numFmtId="0" fontId="13" fillId="0" borderId="0" xfId="0" applyFont="1" applyBorder="1" applyAlignment="1">
      <alignment vertical="center"/>
    </xf>
    <xf numFmtId="0" fontId="17" fillId="0" borderId="21" xfId="0" applyFont="1" applyBorder="1" applyAlignment="1" applyProtection="1">
      <alignment/>
      <protection locked="0"/>
    </xf>
    <xf numFmtId="0" fontId="17" fillId="0" borderId="21" xfId="0" applyFont="1" applyBorder="1" applyAlignment="1" applyProtection="1">
      <alignment horizontal="left" vertical="center"/>
      <protection locked="0"/>
    </xf>
    <xf numFmtId="0" fontId="13" fillId="0" borderId="0" xfId="0" applyFont="1" applyAlignment="1" applyProtection="1">
      <alignment/>
      <protection/>
    </xf>
    <xf numFmtId="0" fontId="13" fillId="0" borderId="0" xfId="0" applyFont="1" applyAlignment="1" applyProtection="1">
      <alignment vertical="center" wrapText="1"/>
      <protection/>
    </xf>
    <xf numFmtId="0" fontId="17" fillId="0" borderId="0" xfId="0" applyFont="1" applyAlignment="1" applyProtection="1">
      <alignment horizontal="center"/>
      <protection/>
    </xf>
    <xf numFmtId="0" fontId="17" fillId="0" borderId="22" xfId="0" applyFont="1" applyBorder="1" applyAlignment="1" applyProtection="1">
      <alignment horizontal="center"/>
      <protection locked="0"/>
    </xf>
    <xf numFmtId="0" fontId="20" fillId="0" borderId="0" xfId="55">
      <alignment/>
      <protection/>
    </xf>
    <xf numFmtId="0" fontId="5" fillId="34" borderId="0" xfId="0" applyFont="1" applyFill="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0" xfId="0" applyFont="1" applyBorder="1" applyAlignment="1">
      <alignment/>
    </xf>
    <xf numFmtId="0" fontId="0" fillId="0" borderId="10" xfId="0" applyBorder="1" applyAlignment="1">
      <alignment/>
    </xf>
    <xf numFmtId="0" fontId="0" fillId="0" borderId="23" xfId="0" applyBorder="1" applyAlignment="1">
      <alignment/>
    </xf>
    <xf numFmtId="0" fontId="14" fillId="33" borderId="11" xfId="0" applyFont="1" applyFill="1" applyBorder="1" applyAlignment="1" quotePrefix="1">
      <alignment horizontal="left"/>
    </xf>
    <xf numFmtId="0" fontId="0" fillId="0" borderId="0" xfId="0" applyFont="1" applyAlignment="1">
      <alignment vertical="center"/>
    </xf>
    <xf numFmtId="0" fontId="0" fillId="0" borderId="0" xfId="0" applyFont="1" applyAlignment="1">
      <alignment/>
    </xf>
    <xf numFmtId="0" fontId="1" fillId="0" borderId="0" xfId="0" applyFont="1" applyAlignment="1">
      <alignment horizontal="center" vertical="center" wrapText="1"/>
    </xf>
    <xf numFmtId="0" fontId="1" fillId="0" borderId="23" xfId="0" applyFont="1" applyBorder="1" applyAlignment="1">
      <alignment horizontal="centerContinuous" vertical="center"/>
    </xf>
    <xf numFmtId="0" fontId="0" fillId="0" borderId="24"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Continuous" vertical="center"/>
    </xf>
    <xf numFmtId="0" fontId="0" fillId="0" borderId="25" xfId="0" applyFont="1" applyBorder="1" applyAlignment="1">
      <alignment horizontal="centerContinuous" vertical="center"/>
    </xf>
    <xf numFmtId="0" fontId="1" fillId="0" borderId="26" xfId="0" applyFont="1" applyBorder="1" applyAlignment="1">
      <alignment horizontal="center" textRotation="90"/>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Continuous" vertical="center" wrapText="1"/>
    </xf>
    <xf numFmtId="0" fontId="1" fillId="0" borderId="30" xfId="0" applyFont="1" applyBorder="1" applyAlignment="1">
      <alignment horizontal="centerContinuous" vertical="center" wrapText="1"/>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0" fillId="0" borderId="23" xfId="0" applyFont="1" applyBorder="1" applyAlignment="1">
      <alignment horizontal="center" vertical="center"/>
    </xf>
    <xf numFmtId="0" fontId="1" fillId="0" borderId="27"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27" fillId="35" borderId="0" xfId="0" applyFont="1" applyFill="1" applyAlignment="1">
      <alignment horizontal="center" vertical="top"/>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left" vertical="center" wrapText="1"/>
    </xf>
    <xf numFmtId="0" fontId="0" fillId="0" borderId="13"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22" fillId="0" borderId="0" xfId="0" applyFont="1" applyAlignment="1">
      <alignment horizontal="center" vertical="center" wrapText="1"/>
    </xf>
    <xf numFmtId="0" fontId="22" fillId="0" borderId="23" xfId="0" applyFont="1" applyBorder="1" applyAlignment="1">
      <alignment horizontal="left" vertical="center" wrapText="1"/>
    </xf>
    <xf numFmtId="0" fontId="0" fillId="36" borderId="10" xfId="0" applyFont="1" applyFill="1" applyBorder="1" applyAlignment="1">
      <alignment vertical="center" wrapText="1"/>
    </xf>
    <xf numFmtId="0" fontId="29" fillId="0" borderId="0" xfId="0" applyFont="1" applyAlignment="1">
      <alignment vertical="center"/>
    </xf>
    <xf numFmtId="0" fontId="30" fillId="0" borderId="0" xfId="0" applyFont="1" applyAlignment="1">
      <alignment horizontal="center" vertical="center"/>
    </xf>
    <xf numFmtId="0" fontId="0" fillId="0" borderId="0" xfId="0" applyFont="1" applyAlignment="1">
      <alignment vertical="center" wrapText="1"/>
    </xf>
    <xf numFmtId="0" fontId="0" fillId="0" borderId="32" xfId="0" applyBorder="1" applyAlignment="1">
      <alignment vertical="center"/>
    </xf>
    <xf numFmtId="0" fontId="30" fillId="0" borderId="32" xfId="0" applyFont="1" applyBorder="1" applyAlignment="1">
      <alignment horizontal="center" vertical="center"/>
    </xf>
    <xf numFmtId="0" fontId="30" fillId="0" borderId="0" xfId="0" applyFont="1" applyAlignment="1">
      <alignment horizontal="center"/>
    </xf>
    <xf numFmtId="0" fontId="31" fillId="0" borderId="0" xfId="0" applyFont="1" applyAlignment="1">
      <alignment horizontal="center"/>
    </xf>
    <xf numFmtId="0" fontId="17" fillId="0" borderId="33" xfId="0" applyFont="1" applyBorder="1" applyAlignment="1" applyProtection="1">
      <alignment horizontal="center"/>
      <protection locked="0"/>
    </xf>
    <xf numFmtId="0" fontId="34" fillId="0" borderId="0" xfId="0" applyFont="1" applyAlignment="1">
      <alignment horizontal="left"/>
    </xf>
    <xf numFmtId="0" fontId="17" fillId="0" borderId="34" xfId="0" applyFont="1" applyBorder="1" applyAlignment="1" applyProtection="1">
      <alignment horizontal="left" vertical="center"/>
      <protection locked="0"/>
    </xf>
    <xf numFmtId="0" fontId="17" fillId="0" borderId="35" xfId="0" applyFont="1" applyBorder="1" applyAlignment="1" applyProtection="1">
      <alignment horizontal="center"/>
      <protection locked="0"/>
    </xf>
    <xf numFmtId="0" fontId="22" fillId="0" borderId="0" xfId="0" applyFont="1" applyAlignment="1">
      <alignment vertical="center" wrapText="1"/>
    </xf>
    <xf numFmtId="0" fontId="14" fillId="0" borderId="36" xfId="0" applyFont="1" applyBorder="1" applyAlignment="1">
      <alignment horizontal="center" vertical="center"/>
    </xf>
    <xf numFmtId="0" fontId="13" fillId="0" borderId="37" xfId="0" applyFont="1" applyBorder="1" applyAlignment="1" applyProtection="1">
      <alignment vertical="center"/>
      <protection locked="0"/>
    </xf>
    <xf numFmtId="0" fontId="14" fillId="0" borderId="38" xfId="0" applyFont="1" applyBorder="1" applyAlignment="1" applyProtection="1">
      <alignment horizontal="center" vertical="center"/>
      <protection locked="0"/>
    </xf>
    <xf numFmtId="0" fontId="10" fillId="0" borderId="34" xfId="0" applyFont="1" applyBorder="1" applyAlignment="1">
      <alignment/>
    </xf>
    <xf numFmtId="0" fontId="36" fillId="0" borderId="34" xfId="0" applyFont="1" applyBorder="1" applyAlignment="1">
      <alignment/>
    </xf>
    <xf numFmtId="0" fontId="36" fillId="0" borderId="21" xfId="0" applyFont="1" applyBorder="1" applyAlignment="1">
      <alignment/>
    </xf>
    <xf numFmtId="0" fontId="36" fillId="0" borderId="0" xfId="0" applyFont="1" applyBorder="1" applyAlignment="1">
      <alignment/>
    </xf>
    <xf numFmtId="0" fontId="37" fillId="0" borderId="34" xfId="0" applyFont="1" applyBorder="1" applyAlignment="1">
      <alignment/>
    </xf>
    <xf numFmtId="0" fontId="0" fillId="0" borderId="39" xfId="0" applyBorder="1" applyAlignment="1">
      <alignment horizontal="center" vertical="top"/>
    </xf>
    <xf numFmtId="0" fontId="0" fillId="0" borderId="0" xfId="0" applyBorder="1" applyAlignment="1">
      <alignment horizontal="center" vertical="top"/>
    </xf>
    <xf numFmtId="0" fontId="13" fillId="0" borderId="40" xfId="0" applyFont="1" applyBorder="1" applyAlignment="1" applyProtection="1">
      <alignment vertical="center"/>
      <protection locked="0"/>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3" fillId="0" borderId="43" xfId="0" applyFont="1" applyBorder="1" applyAlignment="1" applyProtection="1">
      <alignment vertical="center"/>
      <protection locked="0"/>
    </xf>
    <xf numFmtId="0" fontId="14" fillId="0" borderId="44"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45" xfId="0" applyFont="1" applyBorder="1" applyAlignment="1">
      <alignment horizontal="center" vertical="center"/>
    </xf>
    <xf numFmtId="0" fontId="13" fillId="0" borderId="46" xfId="0" applyFont="1" applyBorder="1" applyAlignment="1" applyProtection="1">
      <alignment vertical="center"/>
      <protection locked="0"/>
    </xf>
    <xf numFmtId="0" fontId="21" fillId="37" borderId="0" xfId="0" applyFont="1" applyFill="1" applyAlignment="1">
      <alignment/>
    </xf>
    <xf numFmtId="0" fontId="21" fillId="37" borderId="0" xfId="0" applyFont="1" applyFill="1" applyAlignment="1">
      <alignment vertical="top"/>
    </xf>
    <xf numFmtId="0" fontId="40" fillId="0" borderId="13" xfId="0" applyFont="1" applyBorder="1" applyAlignment="1">
      <alignment vertical="center" wrapText="1"/>
    </xf>
    <xf numFmtId="0" fontId="41" fillId="0" borderId="13" xfId="0" applyFont="1" applyBorder="1" applyAlignment="1">
      <alignment horizontal="center" vertical="center" wrapText="1"/>
    </xf>
    <xf numFmtId="0" fontId="41" fillId="0" borderId="13" xfId="0" applyFont="1" applyBorder="1" applyAlignment="1">
      <alignment vertical="center" wrapText="1"/>
    </xf>
    <xf numFmtId="14" fontId="41" fillId="0" borderId="13" xfId="0" applyNumberFormat="1" applyFont="1" applyBorder="1" applyAlignment="1">
      <alignment horizontal="center" vertical="center"/>
    </xf>
    <xf numFmtId="0" fontId="41" fillId="0" borderId="13" xfId="0" applyFont="1" applyBorder="1" applyAlignment="1">
      <alignment horizontal="center" vertical="center"/>
    </xf>
    <xf numFmtId="0" fontId="41" fillId="0" borderId="24" xfId="0" applyFont="1" applyBorder="1" applyAlignment="1">
      <alignment horizontal="center" vertical="center"/>
    </xf>
    <xf numFmtId="0" fontId="40" fillId="0" borderId="10" xfId="0" applyFont="1" applyBorder="1" applyAlignment="1">
      <alignment vertical="center" wrapText="1"/>
    </xf>
    <xf numFmtId="0" fontId="41" fillId="0" borderId="10" xfId="0" applyFont="1" applyBorder="1" applyAlignment="1">
      <alignment horizontal="center" vertical="center" wrapText="1"/>
    </xf>
    <xf numFmtId="0" fontId="41" fillId="0" borderId="10" xfId="0" applyFont="1" applyBorder="1" applyAlignment="1">
      <alignment vertical="center" wrapText="1"/>
    </xf>
    <xf numFmtId="14" fontId="41" fillId="0" borderId="10" xfId="53" applyNumberFormat="1" applyFont="1" applyBorder="1" applyAlignment="1">
      <alignment horizontal="center" vertical="center"/>
      <protection/>
    </xf>
    <xf numFmtId="0" fontId="41" fillId="0" borderId="10" xfId="0" applyFont="1" applyBorder="1" applyAlignment="1">
      <alignment horizontal="center" vertical="center"/>
    </xf>
    <xf numFmtId="0" fontId="41" fillId="0" borderId="23" xfId="0" applyFont="1" applyBorder="1" applyAlignment="1">
      <alignment horizontal="center" vertical="center"/>
    </xf>
    <xf numFmtId="14" fontId="41" fillId="0" borderId="10" xfId="0" applyNumberFormat="1" applyFont="1" applyBorder="1" applyAlignment="1">
      <alignment horizontal="center" vertical="center"/>
    </xf>
    <xf numFmtId="164" fontId="41" fillId="0" borderId="10" xfId="0" applyNumberFormat="1" applyFont="1" applyBorder="1" applyAlignment="1">
      <alignment horizontal="center" vertical="center"/>
    </xf>
    <xf numFmtId="0" fontId="13" fillId="0" borderId="47" xfId="0" applyFont="1" applyBorder="1" applyAlignment="1" applyProtection="1">
      <alignment vertical="center"/>
      <protection locked="0"/>
    </xf>
    <xf numFmtId="0" fontId="0" fillId="0" borderId="0" xfId="0" applyFont="1" applyAlignment="1">
      <alignment/>
    </xf>
    <xf numFmtId="0" fontId="14" fillId="0" borderId="0" xfId="0" applyFont="1" applyBorder="1" applyAlignment="1">
      <alignment horizontal="center" vertical="center"/>
    </xf>
    <xf numFmtId="0" fontId="13" fillId="0" borderId="0" xfId="0" applyFont="1" applyBorder="1" applyAlignment="1" applyProtection="1">
      <alignment vertical="center"/>
      <protection locked="0"/>
    </xf>
    <xf numFmtId="0" fontId="14" fillId="0" borderId="0" xfId="0" applyFont="1" applyBorder="1" applyAlignment="1" applyProtection="1">
      <alignment horizontal="center" vertical="center"/>
      <protection locked="0"/>
    </xf>
    <xf numFmtId="0" fontId="17" fillId="0" borderId="48" xfId="0" applyFont="1" applyBorder="1" applyAlignment="1" applyProtection="1">
      <alignment/>
      <protection locked="0"/>
    </xf>
    <xf numFmtId="0" fontId="22" fillId="0" borderId="10" xfId="54" applyFont="1" applyBorder="1" applyAlignment="1">
      <alignment horizontal="center" vertical="center" wrapText="1"/>
      <protection/>
    </xf>
    <xf numFmtId="0" fontId="31" fillId="0" borderId="23" xfId="54" applyFont="1" applyBorder="1" applyAlignment="1">
      <alignment horizontal="left" vertical="center" wrapText="1"/>
      <protection/>
    </xf>
    <xf numFmtId="0" fontId="0" fillId="36" borderId="10" xfId="54" applyFont="1" applyFill="1" applyBorder="1" applyAlignment="1">
      <alignment vertical="center" wrapText="1"/>
      <protection/>
    </xf>
    <xf numFmtId="0" fontId="0" fillId="0" borderId="0" xfId="54" applyAlignment="1">
      <alignment vertical="center"/>
      <protection/>
    </xf>
    <xf numFmtId="0" fontId="44" fillId="0" borderId="10" xfId="55" applyFont="1" applyBorder="1" applyAlignment="1">
      <alignment horizontal="center"/>
      <protection/>
    </xf>
    <xf numFmtId="0" fontId="42" fillId="38" borderId="0" xfId="54" applyFont="1" applyFill="1" applyAlignment="1">
      <alignment horizontal="center" vertical="center" wrapText="1"/>
      <protection/>
    </xf>
    <xf numFmtId="0" fontId="30" fillId="0" borderId="0" xfId="54" applyFont="1" applyAlignment="1">
      <alignment horizontal="center" vertical="center"/>
      <protection/>
    </xf>
    <xf numFmtId="0" fontId="0" fillId="0" borderId="0" xfId="54" applyFont="1" applyAlignment="1">
      <alignment vertical="center" wrapText="1"/>
      <protection/>
    </xf>
    <xf numFmtId="0" fontId="45" fillId="37" borderId="10" xfId="55" applyFont="1" applyFill="1" applyBorder="1" applyAlignment="1">
      <alignment horizontal="center"/>
      <protection/>
    </xf>
    <xf numFmtId="0" fontId="46" fillId="39" borderId="10" xfId="55" applyFont="1" applyFill="1" applyBorder="1" applyAlignment="1">
      <alignment horizontal="center"/>
      <protection/>
    </xf>
    <xf numFmtId="0" fontId="0" fillId="0" borderId="23" xfId="54" applyFont="1" applyBorder="1" applyAlignment="1">
      <alignment horizontal="left" vertical="center" wrapText="1"/>
      <protection/>
    </xf>
    <xf numFmtId="0" fontId="22" fillId="0" borderId="0" xfId="54" applyFont="1" applyAlignment="1">
      <alignment horizontal="center" vertical="center" wrapText="1"/>
      <protection/>
    </xf>
    <xf numFmtId="0" fontId="22" fillId="0" borderId="23" xfId="54" applyFont="1" applyBorder="1" applyAlignment="1">
      <alignment horizontal="left" vertical="center" wrapText="1"/>
      <protection/>
    </xf>
    <xf numFmtId="0" fontId="0" fillId="0" borderId="0" xfId="54" applyFont="1" applyBorder="1" applyAlignment="1">
      <alignment vertical="center" wrapText="1"/>
      <protection/>
    </xf>
    <xf numFmtId="0" fontId="20" fillId="0" borderId="0" xfId="55" applyBorder="1">
      <alignment/>
      <protection/>
    </xf>
    <xf numFmtId="0" fontId="0" fillId="33" borderId="10" xfId="54" applyFont="1" applyFill="1" applyBorder="1" applyAlignment="1">
      <alignment vertical="center" wrapText="1"/>
      <protection/>
    </xf>
    <xf numFmtId="0" fontId="0" fillId="0" borderId="0" xfId="54">
      <alignment/>
      <protection/>
    </xf>
    <xf numFmtId="0" fontId="31" fillId="0" borderId="0" xfId="54" applyFont="1" applyAlignment="1">
      <alignment horizontal="center"/>
      <protection/>
    </xf>
    <xf numFmtId="0" fontId="30" fillId="0" borderId="0" xfId="54" applyFont="1" applyAlignment="1">
      <alignment horizontal="center"/>
      <protection/>
    </xf>
    <xf numFmtId="0" fontId="22" fillId="0" borderId="0" xfId="54" applyFont="1" applyBorder="1" applyAlignment="1">
      <alignment horizontal="center" vertical="center" wrapText="1"/>
      <protection/>
    </xf>
    <xf numFmtId="0" fontId="0" fillId="0" borderId="0" xfId="0" applyBorder="1" applyAlignment="1">
      <alignment vertical="center"/>
    </xf>
    <xf numFmtId="0" fontId="0" fillId="0" borderId="0" xfId="52">
      <alignment/>
      <protection/>
    </xf>
    <xf numFmtId="0" fontId="31" fillId="0" borderId="0" xfId="52" applyFont="1" applyAlignment="1">
      <alignment horizontal="center"/>
      <protection/>
    </xf>
    <xf numFmtId="0" fontId="22" fillId="0" borderId="0" xfId="52" applyFont="1" applyAlignment="1">
      <alignment horizontal="center" vertical="center" wrapText="1"/>
      <protection/>
    </xf>
    <xf numFmtId="0" fontId="0" fillId="0" borderId="0" xfId="52" applyAlignment="1">
      <alignment vertical="center"/>
      <protection/>
    </xf>
    <xf numFmtId="0" fontId="29" fillId="0" borderId="0" xfId="52" applyFont="1" applyAlignment="1">
      <alignment horizontal="center" vertical="center"/>
      <protection/>
    </xf>
    <xf numFmtId="0" fontId="31" fillId="36" borderId="10" xfId="52" applyFont="1" applyFill="1" applyBorder="1" applyAlignment="1">
      <alignment vertical="center" wrapText="1"/>
      <protection/>
    </xf>
    <xf numFmtId="0" fontId="0" fillId="0" borderId="23" xfId="52" applyFont="1" applyBorder="1" applyAlignment="1">
      <alignment horizontal="left" vertical="center" wrapText="1"/>
      <protection/>
    </xf>
    <xf numFmtId="0" fontId="48" fillId="0" borderId="23" xfId="52" applyFont="1" applyBorder="1" applyAlignment="1">
      <alignment horizontal="left" vertical="center" wrapText="1"/>
      <protection/>
    </xf>
    <xf numFmtId="0" fontId="31" fillId="0" borderId="0" xfId="52" applyFont="1" applyAlignment="1">
      <alignment vertical="center" wrapText="1"/>
      <protection/>
    </xf>
    <xf numFmtId="0" fontId="31" fillId="0" borderId="0" xfId="52" applyFont="1" applyAlignment="1">
      <alignment horizontal="center" vertical="center"/>
      <protection/>
    </xf>
    <xf numFmtId="0" fontId="22" fillId="38" borderId="10" xfId="0" applyFont="1" applyFill="1" applyBorder="1" applyAlignment="1">
      <alignment horizontal="left" vertical="center" wrapText="1"/>
    </xf>
    <xf numFmtId="0" fontId="29" fillId="40" borderId="0" xfId="52" applyFont="1" applyFill="1" applyAlignment="1">
      <alignment vertical="center"/>
      <protection/>
    </xf>
    <xf numFmtId="0" fontId="0" fillId="40" borderId="0" xfId="52" applyFill="1" applyAlignment="1">
      <alignment vertical="center"/>
      <protection/>
    </xf>
    <xf numFmtId="0" fontId="0" fillId="40" borderId="0" xfId="52" applyFill="1">
      <alignment/>
      <protection/>
    </xf>
    <xf numFmtId="0" fontId="0" fillId="40" borderId="0" xfId="52" applyFill="1" applyBorder="1" applyAlignment="1">
      <alignment vertical="center"/>
      <protection/>
    </xf>
    <xf numFmtId="0" fontId="0" fillId="40" borderId="32" xfId="52" applyFill="1" applyBorder="1" applyAlignment="1">
      <alignment vertical="center"/>
      <protection/>
    </xf>
    <xf numFmtId="0" fontId="48" fillId="40" borderId="23" xfId="52" applyFont="1" applyFill="1" applyBorder="1" applyAlignment="1">
      <alignment horizontal="left" vertical="center" wrapText="1"/>
      <protection/>
    </xf>
    <xf numFmtId="0" fontId="31" fillId="40" borderId="10" xfId="52" applyFont="1" applyFill="1" applyBorder="1" applyAlignment="1">
      <alignment vertical="center" wrapText="1"/>
      <protection/>
    </xf>
    <xf numFmtId="0" fontId="10" fillId="40" borderId="0" xfId="52" applyFont="1" applyFill="1" applyAlignment="1">
      <alignment vertical="center"/>
      <protection/>
    </xf>
    <xf numFmtId="0" fontId="29" fillId="40" borderId="32" xfId="52" applyFont="1" applyFill="1" applyBorder="1" applyAlignment="1">
      <alignment horizontal="center" vertical="center"/>
      <protection/>
    </xf>
    <xf numFmtId="0" fontId="31" fillId="40" borderId="0" xfId="52" applyFont="1" applyFill="1" applyAlignment="1">
      <alignment vertical="center" wrapText="1"/>
      <protection/>
    </xf>
    <xf numFmtId="0" fontId="4" fillId="40" borderId="0" xfId="52" applyFont="1" applyFill="1" applyAlignment="1">
      <alignment vertical="center"/>
      <protection/>
    </xf>
    <xf numFmtId="0" fontId="31" fillId="40" borderId="23" xfId="52" applyFont="1" applyFill="1" applyBorder="1" applyAlignment="1">
      <alignment vertical="center" wrapText="1"/>
      <protection/>
    </xf>
    <xf numFmtId="0" fontId="0" fillId="40" borderId="32" xfId="52" applyFill="1" applyBorder="1">
      <alignment/>
      <protection/>
    </xf>
    <xf numFmtId="0" fontId="0" fillId="40" borderId="10" xfId="52" applyFill="1" applyBorder="1">
      <alignment/>
      <protection/>
    </xf>
    <xf numFmtId="0" fontId="0" fillId="0" borderId="0" xfId="0" applyFont="1" applyAlignment="1">
      <alignment/>
    </xf>
    <xf numFmtId="0" fontId="10" fillId="40" borderId="0" xfId="52" applyFont="1" applyFill="1" applyAlignment="1">
      <alignment horizontal="center" vertical="center"/>
      <protection/>
    </xf>
    <xf numFmtId="0" fontId="4" fillId="40" borderId="0" xfId="52" applyFont="1" applyFill="1" applyAlignment="1">
      <alignment horizontal="center" vertical="center"/>
      <protection/>
    </xf>
    <xf numFmtId="0" fontId="0" fillId="40" borderId="0" xfId="52" applyFill="1" applyAlignment="1">
      <alignment horizontal="center" vertical="center"/>
      <protection/>
    </xf>
    <xf numFmtId="0" fontId="19" fillId="39" borderId="33" xfId="0" applyFont="1" applyFill="1" applyBorder="1" applyAlignment="1" applyProtection="1">
      <alignment horizontal="center"/>
      <protection/>
    </xf>
    <xf numFmtId="0" fontId="16" fillId="41" borderId="27" xfId="0" applyFont="1" applyFill="1" applyBorder="1" applyAlignment="1" applyProtection="1">
      <alignment horizontal="center" vertical="center" wrapText="1"/>
      <protection/>
    </xf>
    <xf numFmtId="0" fontId="16" fillId="41" borderId="28" xfId="0" applyFont="1" applyFill="1" applyBorder="1" applyAlignment="1" applyProtection="1">
      <alignment horizontal="center" vertical="center" wrapText="1"/>
      <protection/>
    </xf>
    <xf numFmtId="0" fontId="19" fillId="41" borderId="12" xfId="0" applyFont="1" applyFill="1" applyBorder="1" applyAlignment="1" applyProtection="1">
      <alignment/>
      <protection locked="0"/>
    </xf>
    <xf numFmtId="0" fontId="19" fillId="41" borderId="13" xfId="0" applyFont="1" applyFill="1" applyBorder="1" applyAlignment="1" applyProtection="1">
      <alignment/>
      <protection locked="0"/>
    </xf>
    <xf numFmtId="0" fontId="33" fillId="41" borderId="15" xfId="0" applyFont="1" applyFill="1" applyBorder="1" applyAlignment="1" applyProtection="1">
      <alignment/>
      <protection locked="0"/>
    </xf>
    <xf numFmtId="0" fontId="33" fillId="41" borderId="10" xfId="0" applyFont="1" applyFill="1" applyBorder="1" applyAlignment="1" applyProtection="1">
      <alignment/>
      <protection locked="0"/>
    </xf>
    <xf numFmtId="0" fontId="19" fillId="41" borderId="15" xfId="0" applyFont="1" applyFill="1" applyBorder="1" applyAlignment="1" applyProtection="1">
      <alignment/>
      <protection locked="0"/>
    </xf>
    <xf numFmtId="0" fontId="19" fillId="41" borderId="10" xfId="0" applyFont="1" applyFill="1" applyBorder="1" applyAlignment="1" applyProtection="1">
      <alignment/>
      <protection locked="0"/>
    </xf>
    <xf numFmtId="0" fontId="19" fillId="41" borderId="17" xfId="0" applyFont="1" applyFill="1" applyBorder="1" applyAlignment="1" applyProtection="1">
      <alignment/>
      <protection locked="0"/>
    </xf>
    <xf numFmtId="0" fontId="19" fillId="41" borderId="18" xfId="0" applyFont="1" applyFill="1" applyBorder="1" applyAlignment="1" applyProtection="1">
      <alignment/>
      <protection locked="0"/>
    </xf>
    <xf numFmtId="0" fontId="16" fillId="40" borderId="28" xfId="0" applyFont="1" applyFill="1" applyBorder="1" applyAlignment="1" applyProtection="1">
      <alignment horizontal="center" vertical="center" wrapText="1"/>
      <protection/>
    </xf>
    <xf numFmtId="0" fontId="16" fillId="40" borderId="31" xfId="0" applyFont="1" applyFill="1" applyBorder="1" applyAlignment="1" applyProtection="1">
      <alignment horizontal="center" vertical="center" wrapText="1"/>
      <protection/>
    </xf>
    <xf numFmtId="0" fontId="19" fillId="40" borderId="13" xfId="0" applyFont="1" applyFill="1" applyBorder="1" applyAlignment="1" applyProtection="1">
      <alignment/>
      <protection locked="0"/>
    </xf>
    <xf numFmtId="0" fontId="19" fillId="40" borderId="14" xfId="0" applyFont="1" applyFill="1" applyBorder="1" applyAlignment="1" applyProtection="1">
      <alignment/>
      <protection locked="0"/>
    </xf>
    <xf numFmtId="0" fontId="33" fillId="40" borderId="10" xfId="0" applyFont="1" applyFill="1" applyBorder="1" applyAlignment="1" applyProtection="1">
      <alignment/>
      <protection locked="0"/>
    </xf>
    <xf numFmtId="0" fontId="33" fillId="40" borderId="16" xfId="0" applyFont="1" applyFill="1" applyBorder="1" applyAlignment="1" applyProtection="1">
      <alignment/>
      <protection locked="0"/>
    </xf>
    <xf numFmtId="0" fontId="19" fillId="40" borderId="10" xfId="0" applyFont="1" applyFill="1" applyBorder="1" applyAlignment="1" applyProtection="1">
      <alignment/>
      <protection locked="0"/>
    </xf>
    <xf numFmtId="0" fontId="19" fillId="40" borderId="16" xfId="0" applyFont="1" applyFill="1" applyBorder="1" applyAlignment="1" applyProtection="1">
      <alignment/>
      <protection locked="0"/>
    </xf>
    <xf numFmtId="0" fontId="19" fillId="40" borderId="18" xfId="0" applyFont="1" applyFill="1" applyBorder="1" applyAlignment="1" applyProtection="1">
      <alignment/>
      <protection locked="0"/>
    </xf>
    <xf numFmtId="0" fontId="19" fillId="40" borderId="19" xfId="0" applyFont="1" applyFill="1" applyBorder="1" applyAlignment="1" applyProtection="1">
      <alignment/>
      <protection locked="0"/>
    </xf>
    <xf numFmtId="0" fontId="14" fillId="33" borderId="11" xfId="0" applyFont="1" applyFill="1" applyBorder="1" applyAlignment="1">
      <alignment horizontal="left" vertical="center"/>
    </xf>
    <xf numFmtId="0" fontId="14" fillId="33" borderId="11" xfId="0" applyFont="1" applyFill="1" applyBorder="1" applyAlignment="1">
      <alignment vertical="center"/>
    </xf>
    <xf numFmtId="0" fontId="0" fillId="0" borderId="39" xfId="0" applyFont="1" applyBorder="1" applyAlignment="1">
      <alignment horizontal="center" vertical="top"/>
    </xf>
    <xf numFmtId="0" fontId="0" fillId="0" borderId="0" xfId="0" applyFont="1" applyBorder="1" applyAlignment="1">
      <alignment horizontal="center" vertical="top"/>
    </xf>
    <xf numFmtId="0" fontId="0" fillId="40" borderId="0" xfId="52" applyFont="1" applyFill="1" applyAlignment="1">
      <alignment horizontal="center" vertical="center"/>
      <protection/>
    </xf>
    <xf numFmtId="0" fontId="13" fillId="0" borderId="13" xfId="0" applyFont="1" applyBorder="1" applyAlignment="1" applyProtection="1">
      <alignment horizontal="center" vertical="center"/>
      <protection locked="0"/>
    </xf>
    <xf numFmtId="0" fontId="50" fillId="0" borderId="0" xfId="0" applyFont="1" applyAlignment="1">
      <alignment/>
    </xf>
    <xf numFmtId="0" fontId="21" fillId="0" borderId="0" xfId="0" applyFont="1" applyAlignment="1">
      <alignment/>
    </xf>
    <xf numFmtId="0" fontId="5" fillId="34" borderId="10" xfId="0" applyFont="1" applyFill="1" applyBorder="1" applyAlignment="1">
      <alignment horizontal="center" vertical="center"/>
    </xf>
    <xf numFmtId="0" fontId="4" fillId="0" borderId="10" xfId="0" applyFont="1" applyBorder="1" applyAlignment="1">
      <alignment/>
    </xf>
    <xf numFmtId="0" fontId="0" fillId="36" borderId="23" xfId="0" applyFont="1" applyFill="1" applyBorder="1" applyAlignment="1">
      <alignment vertical="center" wrapText="1"/>
    </xf>
    <xf numFmtId="0" fontId="0" fillId="36" borderId="25" xfId="0" applyFont="1" applyFill="1" applyBorder="1" applyAlignment="1">
      <alignment vertical="center" wrapText="1"/>
    </xf>
    <xf numFmtId="0" fontId="22" fillId="0" borderId="10" xfId="0" applyFont="1" applyBorder="1" applyAlignment="1">
      <alignment horizontal="left" vertical="center" wrapText="1"/>
    </xf>
    <xf numFmtId="0" fontId="21" fillId="0" borderId="0" xfId="0" applyFont="1" applyFill="1" applyAlignment="1">
      <alignment horizontal="center"/>
    </xf>
    <xf numFmtId="0" fontId="52" fillId="33" borderId="36" xfId="0" applyFont="1" applyFill="1" applyBorder="1" applyAlignment="1">
      <alignment horizontal="center" vertical="center" wrapText="1"/>
    </xf>
    <xf numFmtId="0" fontId="52" fillId="33" borderId="37" xfId="0" applyFont="1" applyFill="1" applyBorder="1" applyAlignment="1">
      <alignment horizontal="center" vertical="center" wrapText="1"/>
    </xf>
    <xf numFmtId="0" fontId="52" fillId="33" borderId="47" xfId="0" applyFont="1" applyFill="1" applyBorder="1" applyAlignment="1">
      <alignment horizontal="center" vertical="center" wrapText="1"/>
    </xf>
    <xf numFmtId="0" fontId="53" fillId="0" borderId="12"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0" xfId="0" applyFont="1" applyFill="1" applyAlignment="1">
      <alignment horizontal="center" vertical="center"/>
    </xf>
    <xf numFmtId="0" fontId="54" fillId="0" borderId="16" xfId="0" applyFont="1" applyFill="1" applyBorder="1" applyAlignment="1">
      <alignment horizontal="center"/>
    </xf>
    <xf numFmtId="0" fontId="54" fillId="0" borderId="15" xfId="0" applyFont="1" applyFill="1" applyBorder="1" applyAlignment="1">
      <alignment horizontal="center"/>
    </xf>
    <xf numFmtId="0" fontId="54" fillId="0" borderId="10" xfId="0" applyFont="1" applyFill="1" applyBorder="1" applyAlignment="1">
      <alignment horizontal="center"/>
    </xf>
    <xf numFmtId="0" fontId="54" fillId="0" borderId="17"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21" fillId="0" borderId="10" xfId="0" applyFont="1" applyFill="1" applyBorder="1" applyAlignment="1">
      <alignment horizontal="center"/>
    </xf>
    <xf numFmtId="0" fontId="40" fillId="0" borderId="26" xfId="0" applyFont="1" applyBorder="1" applyAlignment="1">
      <alignment vertical="center" wrapText="1"/>
    </xf>
    <xf numFmtId="0" fontId="41" fillId="0" borderId="21" xfId="0" applyFont="1" applyBorder="1" applyAlignment="1">
      <alignment vertical="center" wrapText="1"/>
    </xf>
    <xf numFmtId="0" fontId="41" fillId="0" borderId="39" xfId="0" applyFont="1" applyBorder="1" applyAlignment="1">
      <alignment vertical="center" wrapText="1"/>
    </xf>
    <xf numFmtId="0" fontId="22" fillId="0" borderId="23" xfId="0" applyFont="1" applyBorder="1" applyAlignment="1">
      <alignment vertical="center" wrapText="1"/>
    </xf>
    <xf numFmtId="0" fontId="30" fillId="0" borderId="0" xfId="0" applyFont="1" applyAlignment="1">
      <alignment vertical="center"/>
    </xf>
    <xf numFmtId="0" fontId="30" fillId="0" borderId="0" xfId="0" applyFont="1" applyAlignment="1">
      <alignment/>
    </xf>
    <xf numFmtId="0" fontId="0" fillId="0" borderId="0" xfId="0" applyAlignment="1">
      <alignment/>
    </xf>
    <xf numFmtId="0" fontId="31" fillId="0" borderId="0" xfId="0" applyFont="1" applyAlignment="1">
      <alignment/>
    </xf>
    <xf numFmtId="0" fontId="20" fillId="0" borderId="0" xfId="55" applyAlignment="1">
      <alignment/>
      <protection/>
    </xf>
    <xf numFmtId="0" fontId="22" fillId="0" borderId="0" xfId="0" applyFont="1" applyBorder="1" applyAlignment="1">
      <alignment horizontal="left" vertical="center" wrapText="1"/>
    </xf>
    <xf numFmtId="0" fontId="30" fillId="0" borderId="0" xfId="0" applyFont="1" applyBorder="1" applyAlignment="1">
      <alignment horizontal="center" vertical="center"/>
    </xf>
    <xf numFmtId="0" fontId="0" fillId="0" borderId="0" xfId="0" applyFont="1" applyBorder="1" applyAlignment="1">
      <alignment vertical="center" wrapText="1"/>
    </xf>
    <xf numFmtId="0" fontId="0" fillId="36" borderId="26" xfId="0" applyFont="1" applyFill="1" applyBorder="1" applyAlignment="1">
      <alignment vertical="center" wrapText="1"/>
    </xf>
    <xf numFmtId="0" fontId="41" fillId="0" borderId="49" xfId="0" applyFont="1" applyBorder="1" applyAlignment="1">
      <alignment vertical="center" wrapText="1"/>
    </xf>
    <xf numFmtId="0" fontId="6" fillId="39" borderId="10" xfId="0" applyFont="1" applyFill="1" applyBorder="1" applyAlignment="1">
      <alignment horizontal="center" vertical="center" wrapText="1"/>
    </xf>
    <xf numFmtId="0" fontId="7" fillId="39" borderId="10" xfId="0" applyFont="1" applyFill="1" applyBorder="1" applyAlignment="1">
      <alignment horizontal="center" vertical="center" wrapText="1"/>
    </xf>
    <xf numFmtId="0" fontId="6" fillId="39" borderId="23" xfId="0" applyFont="1" applyFill="1" applyBorder="1" applyAlignment="1">
      <alignment horizontal="center" vertical="center" wrapText="1"/>
    </xf>
    <xf numFmtId="0" fontId="52" fillId="39" borderId="36" xfId="0" applyFont="1" applyFill="1" applyBorder="1" applyAlignment="1">
      <alignment horizontal="center" vertical="center" wrapText="1"/>
    </xf>
    <xf numFmtId="0" fontId="52" fillId="39" borderId="37" xfId="0" applyFont="1" applyFill="1" applyBorder="1" applyAlignment="1">
      <alignment horizontal="center" vertical="center" wrapText="1"/>
    </xf>
    <xf numFmtId="0" fontId="52" fillId="39" borderId="47" xfId="0" applyFont="1" applyFill="1" applyBorder="1" applyAlignment="1">
      <alignment horizontal="center" vertical="center" wrapText="1"/>
    </xf>
    <xf numFmtId="0" fontId="3" fillId="39" borderId="10" xfId="0" applyFont="1" applyFill="1" applyBorder="1" applyAlignment="1">
      <alignment/>
    </xf>
    <xf numFmtId="0" fontId="40" fillId="39" borderId="13" xfId="0" applyFont="1" applyFill="1" applyBorder="1" applyAlignment="1">
      <alignment vertical="center" wrapText="1"/>
    </xf>
    <xf numFmtId="0" fontId="41" fillId="39" borderId="13" xfId="0" applyFont="1" applyFill="1" applyBorder="1" applyAlignment="1">
      <alignment horizontal="center" vertical="center" wrapText="1"/>
    </xf>
    <xf numFmtId="0" fontId="41" fillId="39" borderId="13" xfId="0" applyFont="1" applyFill="1" applyBorder="1" applyAlignment="1">
      <alignment vertical="center" wrapText="1"/>
    </xf>
    <xf numFmtId="14" fontId="41" fillId="39" borderId="13" xfId="0" applyNumberFormat="1" applyFont="1" applyFill="1" applyBorder="1" applyAlignment="1">
      <alignment horizontal="center" vertical="center"/>
    </xf>
    <xf numFmtId="0" fontId="41" fillId="39" borderId="13" xfId="0" applyFont="1" applyFill="1" applyBorder="1" applyAlignment="1">
      <alignment horizontal="center" vertical="center"/>
    </xf>
    <xf numFmtId="0" fontId="41" fillId="39" borderId="24" xfId="0" applyFont="1" applyFill="1" applyBorder="1" applyAlignment="1">
      <alignment horizontal="center" vertical="center"/>
    </xf>
    <xf numFmtId="0" fontId="53" fillId="39" borderId="12" xfId="0" applyFont="1" applyFill="1" applyBorder="1" applyAlignment="1">
      <alignment horizontal="center" vertical="center"/>
    </xf>
    <xf numFmtId="0" fontId="53" fillId="39" borderId="13" xfId="0" applyFont="1" applyFill="1" applyBorder="1" applyAlignment="1">
      <alignment horizontal="center" vertical="center"/>
    </xf>
    <xf numFmtId="0" fontId="40" fillId="39" borderId="10" xfId="0" applyFont="1" applyFill="1" applyBorder="1" applyAlignment="1">
      <alignment vertical="center" wrapText="1"/>
    </xf>
    <xf numFmtId="0" fontId="41" fillId="39" borderId="10" xfId="0" applyFont="1" applyFill="1" applyBorder="1" applyAlignment="1">
      <alignment horizontal="center" vertical="center" wrapText="1"/>
    </xf>
    <xf numFmtId="0" fontId="41" fillId="39" borderId="10" xfId="0" applyFont="1" applyFill="1" applyBorder="1" applyAlignment="1">
      <alignment vertical="center" wrapText="1"/>
    </xf>
    <xf numFmtId="14" fontId="41" fillId="39" borderId="10" xfId="53" applyNumberFormat="1" applyFont="1" applyFill="1" applyBorder="1" applyAlignment="1">
      <alignment horizontal="center" vertical="center"/>
      <protection/>
    </xf>
    <xf numFmtId="0" fontId="41" fillId="39" borderId="10" xfId="0" applyFont="1" applyFill="1" applyBorder="1" applyAlignment="1">
      <alignment horizontal="center" vertical="center"/>
    </xf>
    <xf numFmtId="0" fontId="41" fillId="39" borderId="23" xfId="0" applyFont="1" applyFill="1" applyBorder="1" applyAlignment="1">
      <alignment horizontal="center" vertical="center"/>
    </xf>
    <xf numFmtId="0" fontId="53" fillId="39" borderId="15" xfId="0" applyFont="1" applyFill="1" applyBorder="1" applyAlignment="1">
      <alignment horizontal="center" vertical="center"/>
    </xf>
    <xf numFmtId="0" fontId="53" fillId="39" borderId="10" xfId="0" applyFont="1" applyFill="1" applyBorder="1" applyAlignment="1">
      <alignment horizontal="center" vertical="center"/>
    </xf>
    <xf numFmtId="14" fontId="41" fillId="39" borderId="10" xfId="0" applyNumberFormat="1" applyFont="1" applyFill="1" applyBorder="1" applyAlignment="1">
      <alignment horizontal="center" vertical="center"/>
    </xf>
    <xf numFmtId="164" fontId="41" fillId="39" borderId="10" xfId="0" applyNumberFormat="1" applyFont="1" applyFill="1" applyBorder="1" applyAlignment="1">
      <alignment horizontal="center" vertical="center"/>
    </xf>
    <xf numFmtId="0" fontId="53" fillId="39" borderId="0" xfId="0" applyFont="1" applyFill="1" applyAlignment="1">
      <alignment horizontal="center" vertical="center"/>
    </xf>
    <xf numFmtId="0" fontId="54" fillId="39" borderId="16" xfId="0" applyFont="1" applyFill="1" applyBorder="1" applyAlignment="1">
      <alignment horizontal="center"/>
    </xf>
    <xf numFmtId="14" fontId="41" fillId="39" borderId="13" xfId="53" applyNumberFormat="1" applyFont="1" applyFill="1" applyBorder="1" applyAlignment="1">
      <alignment horizontal="center" vertical="center"/>
      <protection/>
    </xf>
    <xf numFmtId="0" fontId="0" fillId="39" borderId="10" xfId="0" applyFill="1" applyBorder="1" applyAlignment="1">
      <alignment/>
    </xf>
    <xf numFmtId="0" fontId="54" fillId="39" borderId="15" xfId="0" applyFont="1" applyFill="1" applyBorder="1" applyAlignment="1">
      <alignment horizontal="center"/>
    </xf>
    <xf numFmtId="0" fontId="54" fillId="39" borderId="10" xfId="0" applyFont="1" applyFill="1" applyBorder="1" applyAlignment="1">
      <alignment horizontal="center"/>
    </xf>
    <xf numFmtId="0" fontId="6" fillId="39" borderId="13" xfId="0" applyFont="1" applyFill="1" applyBorder="1" applyAlignment="1">
      <alignment horizontal="center" vertical="center" wrapText="1"/>
    </xf>
    <xf numFmtId="0" fontId="22" fillId="0" borderId="26" xfId="0" applyFont="1" applyBorder="1" applyAlignment="1">
      <alignment horizontal="left" vertical="center" wrapText="1"/>
    </xf>
    <xf numFmtId="0" fontId="30" fillId="0" borderId="50" xfId="0" applyFont="1" applyBorder="1" applyAlignment="1">
      <alignment horizontal="center" vertical="center"/>
    </xf>
    <xf numFmtId="0" fontId="40" fillId="0" borderId="23" xfId="0" applyFont="1" applyBorder="1" applyAlignment="1">
      <alignment vertical="center" wrapText="1"/>
    </xf>
    <xf numFmtId="0" fontId="40" fillId="0" borderId="50" xfId="0" applyFont="1" applyBorder="1" applyAlignment="1">
      <alignmen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52" fillId="0" borderId="37" xfId="0" applyFont="1" applyFill="1" applyBorder="1" applyAlignment="1">
      <alignment horizontal="center" vertical="center" wrapText="1"/>
    </xf>
    <xf numFmtId="0" fontId="52" fillId="0" borderId="47" xfId="0" applyFont="1" applyFill="1" applyBorder="1" applyAlignment="1">
      <alignment horizontal="center" vertical="center" wrapText="1"/>
    </xf>
    <xf numFmtId="0" fontId="3" fillId="0" borderId="10" xfId="0" applyFont="1" applyFill="1" applyBorder="1" applyAlignment="1">
      <alignment/>
    </xf>
    <xf numFmtId="0" fontId="40" fillId="0" borderId="13" xfId="0" applyFont="1" applyFill="1" applyBorder="1" applyAlignment="1">
      <alignment vertical="center" wrapText="1"/>
    </xf>
    <xf numFmtId="0" fontId="41" fillId="0" borderId="13" xfId="0" applyFont="1" applyFill="1" applyBorder="1" applyAlignment="1">
      <alignment horizontal="center" vertical="center" wrapText="1"/>
    </xf>
    <xf numFmtId="0" fontId="41" fillId="0" borderId="13" xfId="0" applyFont="1" applyFill="1" applyBorder="1" applyAlignment="1">
      <alignment vertical="center" wrapText="1"/>
    </xf>
    <xf numFmtId="14" fontId="41" fillId="0" borderId="13" xfId="0" applyNumberFormat="1" applyFont="1" applyFill="1" applyBorder="1" applyAlignment="1">
      <alignment horizontal="center" vertical="center"/>
    </xf>
    <xf numFmtId="0" fontId="41" fillId="0" borderId="13" xfId="0" applyFont="1" applyFill="1" applyBorder="1" applyAlignment="1">
      <alignment horizontal="center" vertical="center"/>
    </xf>
    <xf numFmtId="0" fontId="41" fillId="0" borderId="24" xfId="0" applyFont="1" applyFill="1" applyBorder="1" applyAlignment="1">
      <alignment horizontal="center" vertical="center"/>
    </xf>
    <xf numFmtId="0" fontId="40" fillId="0" borderId="10" xfId="0" applyFont="1" applyFill="1" applyBorder="1" applyAlignment="1">
      <alignment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vertical="center" wrapText="1"/>
    </xf>
    <xf numFmtId="14" fontId="41" fillId="0" borderId="10" xfId="53" applyNumberFormat="1" applyFont="1" applyFill="1" applyBorder="1" applyAlignment="1">
      <alignment horizontal="center" vertical="center"/>
      <protection/>
    </xf>
    <xf numFmtId="0" fontId="41" fillId="0" borderId="10" xfId="0" applyFont="1" applyFill="1" applyBorder="1" applyAlignment="1">
      <alignment horizontal="center" vertical="center"/>
    </xf>
    <xf numFmtId="0" fontId="41" fillId="0" borderId="23" xfId="0" applyFont="1" applyFill="1" applyBorder="1" applyAlignment="1">
      <alignment horizontal="center" vertical="center"/>
    </xf>
    <xf numFmtId="14" fontId="41" fillId="0" borderId="10" xfId="0" applyNumberFormat="1" applyFont="1" applyFill="1" applyBorder="1" applyAlignment="1">
      <alignment horizontal="center" vertical="center"/>
    </xf>
    <xf numFmtId="164" fontId="41" fillId="0" borderId="10" xfId="0" applyNumberFormat="1" applyFont="1" applyFill="1" applyBorder="1" applyAlignment="1">
      <alignment horizontal="center" vertical="center"/>
    </xf>
    <xf numFmtId="0" fontId="41" fillId="0" borderId="0" xfId="0" applyFont="1" applyFill="1" applyBorder="1" applyAlignment="1">
      <alignment vertical="center" wrapText="1"/>
    </xf>
    <xf numFmtId="0" fontId="1" fillId="0" borderId="0" xfId="0" applyFont="1" applyAlignment="1">
      <alignment vertical="center"/>
    </xf>
    <xf numFmtId="0" fontId="10" fillId="0" borderId="51" xfId="0" applyFont="1" applyBorder="1" applyAlignment="1">
      <alignment vertical="center"/>
    </xf>
    <xf numFmtId="0" fontId="0" fillId="0" borderId="52" xfId="0" applyFont="1" applyBorder="1" applyAlignment="1">
      <alignment vertical="center" wrapText="1"/>
    </xf>
    <xf numFmtId="0" fontId="22" fillId="42" borderId="10" xfId="0" applyFont="1" applyFill="1" applyBorder="1" applyAlignment="1">
      <alignment horizontal="left" vertical="center" wrapText="1"/>
    </xf>
    <xf numFmtId="0" fontId="0" fillId="0" borderId="0" xfId="0" applyFont="1" applyFill="1" applyBorder="1" applyAlignment="1">
      <alignment vertical="center" wrapText="1"/>
    </xf>
    <xf numFmtId="0" fontId="10" fillId="0" borderId="0" xfId="0" applyFont="1" applyAlignment="1">
      <alignment vertical="center" wrapText="1"/>
    </xf>
    <xf numFmtId="0" fontId="10" fillId="0" borderId="0" xfId="0" applyFont="1" applyBorder="1" applyAlignment="1">
      <alignment vertical="center" wrapText="1"/>
    </xf>
    <xf numFmtId="0" fontId="30" fillId="0" borderId="39" xfId="0" applyFont="1" applyBorder="1" applyAlignment="1">
      <alignment horizontal="center" vertical="center"/>
    </xf>
    <xf numFmtId="0" fontId="41" fillId="0" borderId="0" xfId="0" applyFont="1" applyBorder="1" applyAlignment="1">
      <alignment vertical="center" wrapText="1"/>
    </xf>
    <xf numFmtId="0" fontId="22" fillId="0" borderId="0" xfId="0" applyFont="1" applyFill="1" applyBorder="1" applyAlignment="1">
      <alignment vertical="center" wrapText="1"/>
    </xf>
    <xf numFmtId="0" fontId="0" fillId="0" borderId="0" xfId="0" applyFill="1" applyBorder="1" applyAlignment="1">
      <alignment vertical="center"/>
    </xf>
    <xf numFmtId="0" fontId="30" fillId="0" borderId="0" xfId="0" applyFont="1" applyFill="1" applyBorder="1" applyAlignment="1">
      <alignment vertical="center"/>
    </xf>
    <xf numFmtId="0" fontId="22" fillId="0" borderId="0" xfId="0" applyFont="1" applyFill="1" applyBorder="1" applyAlignment="1">
      <alignment horizontal="left" vertical="center" wrapText="1"/>
    </xf>
    <xf numFmtId="0" fontId="30" fillId="0" borderId="0" xfId="0" applyFont="1" applyFill="1" applyBorder="1" applyAlignment="1">
      <alignment horizontal="center" vertical="center"/>
    </xf>
    <xf numFmtId="0" fontId="30" fillId="0" borderId="0" xfId="0" applyFont="1" applyFill="1" applyBorder="1" applyAlignment="1">
      <alignment horizontal="center"/>
    </xf>
    <xf numFmtId="0" fontId="0" fillId="0" borderId="0" xfId="0" applyFill="1" applyBorder="1" applyAlignment="1">
      <alignment/>
    </xf>
    <xf numFmtId="0" fontId="21" fillId="37" borderId="0" xfId="0" applyFont="1" applyFill="1" applyAlignment="1">
      <alignment vertical="center" wrapText="1"/>
    </xf>
    <xf numFmtId="0" fontId="21" fillId="37" borderId="0" xfId="0" applyFont="1" applyFill="1" applyAlignment="1">
      <alignment vertical="center" wrapText="1"/>
    </xf>
    <xf numFmtId="0" fontId="42" fillId="37" borderId="0" xfId="0" applyFont="1" applyFill="1" applyAlignment="1">
      <alignment vertical="center" wrapText="1"/>
    </xf>
    <xf numFmtId="0" fontId="10" fillId="37" borderId="0" xfId="0" applyFont="1" applyFill="1" applyAlignment="1">
      <alignment vertical="center" wrapText="1"/>
    </xf>
    <xf numFmtId="0" fontId="38" fillId="37" borderId="0" xfId="0" applyFont="1" applyFill="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3" xfId="0" applyFont="1" applyBorder="1" applyAlignment="1" quotePrefix="1">
      <alignment horizontal="center"/>
    </xf>
    <xf numFmtId="0" fontId="4" fillId="0" borderId="10" xfId="0" applyFont="1" applyBorder="1" applyAlignment="1">
      <alignment horizontal="center"/>
    </xf>
    <xf numFmtId="0" fontId="43" fillId="0" borderId="0" xfId="55" applyFont="1" applyAlignment="1">
      <alignment horizontal="center"/>
      <protection/>
    </xf>
    <xf numFmtId="0" fontId="10" fillId="0" borderId="32" xfId="0" applyFont="1" applyBorder="1" applyAlignment="1">
      <alignment horizontal="center" vertical="center"/>
    </xf>
    <xf numFmtId="0" fontId="10" fillId="0" borderId="0"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Border="1" applyAlignment="1">
      <alignment horizontal="center" vertical="center"/>
    </xf>
    <xf numFmtId="0" fontId="28" fillId="43" borderId="0" xfId="55" applyFont="1" applyFill="1" applyAlignment="1">
      <alignment horizontal="center" vertical="top"/>
      <protection/>
    </xf>
    <xf numFmtId="0" fontId="32" fillId="44" borderId="0" xfId="55" applyFont="1" applyFill="1" applyAlignment="1">
      <alignment horizontal="center" vertical="center" wrapText="1"/>
      <protection/>
    </xf>
    <xf numFmtId="0" fontId="10" fillId="0" borderId="0" xfId="0" applyFont="1" applyAlignment="1">
      <alignment horizontal="center" vertical="center"/>
    </xf>
    <xf numFmtId="0" fontId="49" fillId="44" borderId="0" xfId="55" applyFont="1" applyFill="1" applyAlignment="1">
      <alignment horizontal="center" vertical="center" wrapText="1"/>
      <protection/>
    </xf>
    <xf numFmtId="0" fontId="4" fillId="0" borderId="0" xfId="0" applyFont="1" applyAlignment="1">
      <alignment horizontal="center" vertical="center"/>
    </xf>
    <xf numFmtId="0" fontId="39" fillId="0" borderId="0" xfId="0" applyFont="1" applyAlignment="1">
      <alignment horizontal="center" vertical="center"/>
    </xf>
    <xf numFmtId="0" fontId="39" fillId="0" borderId="32" xfId="0" applyFont="1" applyBorder="1" applyAlignment="1">
      <alignment horizontal="center" vertical="center"/>
    </xf>
    <xf numFmtId="0" fontId="26" fillId="43" borderId="0" xfId="0" applyFont="1" applyFill="1" applyAlignment="1">
      <alignment horizontal="center" vertical="center"/>
    </xf>
    <xf numFmtId="0" fontId="26" fillId="43" borderId="0" xfId="0" applyFont="1" applyFill="1" applyAlignment="1">
      <alignment horizontal="center" vertical="center" wrapText="1"/>
    </xf>
    <xf numFmtId="0" fontId="23" fillId="43" borderId="0" xfId="0" applyFont="1" applyFill="1" applyAlignment="1">
      <alignment horizontal="center" vertical="center" wrapText="1"/>
    </xf>
    <xf numFmtId="0" fontId="24" fillId="35" borderId="55" xfId="0" applyFont="1" applyFill="1" applyBorder="1" applyAlignment="1">
      <alignment horizontal="center" vertical="top"/>
    </xf>
    <xf numFmtId="0" fontId="24" fillId="35" borderId="56" xfId="0" applyFont="1" applyFill="1" applyBorder="1" applyAlignment="1">
      <alignment horizontal="center" vertical="top"/>
    </xf>
    <xf numFmtId="0" fontId="24" fillId="35" borderId="57" xfId="0" applyFont="1" applyFill="1" applyBorder="1" applyAlignment="1">
      <alignment horizontal="center" vertical="top"/>
    </xf>
    <xf numFmtId="0" fontId="26" fillId="35" borderId="58" xfId="0" applyFont="1" applyFill="1" applyBorder="1" applyAlignment="1">
      <alignment horizontal="right"/>
    </xf>
    <xf numFmtId="0" fontId="25" fillId="35" borderId="0" xfId="0" applyFont="1" applyFill="1" applyAlignment="1">
      <alignment horizontal="center" vertical="top"/>
    </xf>
    <xf numFmtId="0" fontId="27" fillId="35" borderId="0" xfId="0" applyFont="1" applyFill="1" applyAlignment="1">
      <alignment horizontal="center" vertical="top"/>
    </xf>
    <xf numFmtId="0" fontId="24" fillId="35" borderId="55" xfId="0" applyFont="1" applyFill="1" applyBorder="1" applyAlignment="1">
      <alignment horizontal="center" vertical="top" wrapText="1"/>
    </xf>
    <xf numFmtId="0" fontId="24" fillId="35" borderId="56" xfId="0" applyFont="1" applyFill="1" applyBorder="1" applyAlignment="1">
      <alignment horizontal="center" vertical="top" wrapText="1"/>
    </xf>
    <xf numFmtId="0" fontId="24" fillId="35" borderId="57" xfId="0" applyFont="1" applyFill="1" applyBorder="1" applyAlignment="1">
      <alignment horizontal="center" vertical="top" wrapText="1"/>
    </xf>
    <xf numFmtId="0" fontId="18" fillId="0" borderId="0" xfId="0" applyFont="1" applyBorder="1" applyAlignment="1" applyProtection="1">
      <alignment horizontal="center"/>
      <protection/>
    </xf>
    <xf numFmtId="0" fontId="14" fillId="0" borderId="59" xfId="0" applyFont="1" applyBorder="1" applyAlignment="1" applyProtection="1">
      <alignment horizontal="center" vertical="center" wrapText="1"/>
      <protection/>
    </xf>
    <xf numFmtId="0" fontId="14" fillId="0" borderId="60" xfId="0" applyFont="1" applyBorder="1" applyAlignment="1" applyProtection="1">
      <alignment horizontal="center" vertical="center" wrapText="1"/>
      <protection/>
    </xf>
    <xf numFmtId="0" fontId="15" fillId="0" borderId="61" xfId="0" applyFont="1" applyBorder="1" applyAlignment="1" applyProtection="1">
      <alignment horizontal="center" vertical="center" wrapText="1"/>
      <protection/>
    </xf>
    <xf numFmtId="0" fontId="15" fillId="0" borderId="62" xfId="0" applyFont="1" applyBorder="1" applyAlignment="1" applyProtection="1">
      <alignment horizontal="center" vertical="center" wrapText="1"/>
      <protection/>
    </xf>
    <xf numFmtId="0" fontId="18" fillId="0" borderId="63" xfId="0" applyFont="1" applyBorder="1" applyAlignment="1" applyProtection="1">
      <alignment horizontal="center"/>
      <protection/>
    </xf>
    <xf numFmtId="0" fontId="18" fillId="0" borderId="30" xfId="0" applyFont="1" applyBorder="1" applyAlignment="1" applyProtection="1">
      <alignment horizontal="center"/>
      <protection/>
    </xf>
    <xf numFmtId="0" fontId="18" fillId="0" borderId="11" xfId="0" applyFont="1" applyBorder="1" applyAlignment="1" applyProtection="1">
      <alignment horizontal="center"/>
      <protection/>
    </xf>
    <xf numFmtId="0" fontId="14" fillId="39" borderId="59" xfId="0" applyFont="1" applyFill="1" applyBorder="1" applyAlignment="1" applyProtection="1">
      <alignment horizontal="center" vertical="center" wrapText="1"/>
      <protection/>
    </xf>
    <xf numFmtId="0" fontId="14" fillId="39" borderId="60" xfId="0" applyFont="1" applyFill="1" applyBorder="1" applyAlignment="1" applyProtection="1">
      <alignment horizontal="center" vertical="center" wrapText="1"/>
      <protection/>
    </xf>
    <xf numFmtId="0" fontId="36" fillId="0" borderId="21" xfId="0" applyFont="1" applyBorder="1" applyAlignment="1">
      <alignment/>
    </xf>
    <xf numFmtId="0" fontId="13" fillId="0" borderId="13" xfId="0" applyFont="1" applyBorder="1" applyAlignment="1" applyProtection="1">
      <alignment vertical="center" wrapText="1"/>
      <protection locked="0"/>
    </xf>
    <xf numFmtId="0" fontId="13" fillId="0" borderId="10" xfId="0" applyFont="1" applyBorder="1" applyAlignment="1" applyProtection="1">
      <alignment vertical="center" wrapText="1"/>
      <protection locked="0"/>
    </xf>
    <xf numFmtId="0" fontId="13" fillId="0" borderId="18" xfId="0" applyFont="1" applyBorder="1" applyAlignment="1" applyProtection="1">
      <alignment vertical="center" wrapText="1"/>
      <protection locked="0"/>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3" fillId="0" borderId="16" xfId="0" applyFont="1" applyBorder="1" applyAlignment="1" applyProtection="1">
      <alignment vertical="center" wrapText="1"/>
      <protection locked="0"/>
    </xf>
    <xf numFmtId="0" fontId="13" fillId="0" borderId="19" xfId="0" applyFont="1" applyBorder="1" applyAlignment="1" applyProtection="1">
      <alignment vertical="center" wrapText="1"/>
      <protection locked="0"/>
    </xf>
    <xf numFmtId="0" fontId="36" fillId="0" borderId="34" xfId="0" applyFont="1" applyBorder="1" applyAlignment="1">
      <alignment/>
    </xf>
    <xf numFmtId="0" fontId="14" fillId="33" borderId="63" xfId="0" applyFont="1" applyFill="1" applyBorder="1" applyAlignment="1">
      <alignment horizontal="right" vertical="center"/>
    </xf>
    <xf numFmtId="0" fontId="14" fillId="33" borderId="30" xfId="0" applyFont="1" applyFill="1" applyBorder="1" applyAlignment="1">
      <alignment horizontal="right" vertical="center"/>
    </xf>
    <xf numFmtId="0" fontId="14" fillId="33" borderId="61" xfId="0" applyFont="1" applyFill="1" applyBorder="1" applyAlignment="1">
      <alignment horizontal="center" vertical="center"/>
    </xf>
    <xf numFmtId="0" fontId="14" fillId="33" borderId="66" xfId="0" applyFont="1" applyFill="1" applyBorder="1" applyAlignment="1">
      <alignment horizontal="center" vertical="center"/>
    </xf>
    <xf numFmtId="0" fontId="14" fillId="33" borderId="67" xfId="0" applyFont="1" applyFill="1" applyBorder="1" applyAlignment="1">
      <alignment horizontal="center" vertical="center"/>
    </xf>
    <xf numFmtId="0" fontId="14" fillId="33" borderId="68"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69" xfId="0" applyFont="1" applyFill="1" applyBorder="1" applyAlignment="1">
      <alignment horizontal="center" vertical="center"/>
    </xf>
    <xf numFmtId="0" fontId="13" fillId="0" borderId="14" xfId="0" applyFont="1" applyBorder="1" applyAlignment="1" applyProtection="1">
      <alignment vertical="center" wrapText="1"/>
      <protection locked="0"/>
    </xf>
    <xf numFmtId="0" fontId="14" fillId="0" borderId="12" xfId="0" applyFont="1" applyBorder="1" applyAlignment="1">
      <alignment horizontal="center" vertical="center"/>
    </xf>
    <xf numFmtId="0" fontId="14" fillId="33" borderId="63" xfId="0" applyFont="1" applyFill="1" applyBorder="1" applyAlignment="1">
      <alignment horizontal="center" vertical="center"/>
    </xf>
    <xf numFmtId="0" fontId="14" fillId="33" borderId="30" xfId="0" applyFont="1" applyFill="1" applyBorder="1" applyAlignment="1">
      <alignment horizontal="center" vertical="center"/>
    </xf>
    <xf numFmtId="0" fontId="14" fillId="33" borderId="11" xfId="0" applyFont="1" applyFill="1" applyBorder="1" applyAlignment="1">
      <alignment horizontal="center" vertical="center"/>
    </xf>
    <xf numFmtId="0" fontId="35" fillId="45" borderId="34" xfId="0" applyFont="1" applyFill="1" applyBorder="1" applyAlignment="1">
      <alignment horizontal="center" vertical="center"/>
    </xf>
    <xf numFmtId="0" fontId="14" fillId="33" borderId="63" xfId="0" applyFont="1" applyFill="1" applyBorder="1" applyAlignment="1">
      <alignment horizontal="right"/>
    </xf>
    <xf numFmtId="0" fontId="14" fillId="33" borderId="30" xfId="0" applyFont="1" applyFill="1" applyBorder="1" applyAlignment="1">
      <alignment horizontal="right"/>
    </xf>
    <xf numFmtId="0" fontId="14" fillId="0" borderId="20" xfId="0" applyFont="1" applyBorder="1" applyAlignment="1">
      <alignment horizontal="center" vertical="center"/>
    </xf>
    <xf numFmtId="0" fontId="0" fillId="0" borderId="11" xfId="0" applyBorder="1" applyAlignment="1">
      <alignment horizontal="center" vertical="center"/>
    </xf>
    <xf numFmtId="0" fontId="47" fillId="45" borderId="0" xfId="0" applyFont="1" applyFill="1" applyBorder="1" applyAlignment="1">
      <alignment horizontal="center" vertical="center"/>
    </xf>
    <xf numFmtId="0" fontId="1" fillId="7" borderId="26" xfId="0" applyFont="1" applyFill="1" applyBorder="1" applyAlignment="1">
      <alignment vertical="center"/>
    </xf>
    <xf numFmtId="0" fontId="1" fillId="7" borderId="13" xfId="0" applyFont="1" applyFill="1" applyBorder="1" applyAlignment="1">
      <alignment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MPJ Gorzów 2006" xfId="53"/>
    <cellStyle name="Normalny_MPJ_2004" xfId="54"/>
    <cellStyle name="Normalny_Zeszyt1"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60.emf" /><Relationship Id="rId3" Type="http://schemas.openxmlformats.org/officeDocument/2006/relationships/image" Target="../media/image71.emf" /><Relationship Id="rId4" Type="http://schemas.openxmlformats.org/officeDocument/2006/relationships/image" Target="../media/image142.emf" /><Relationship Id="rId5" Type="http://schemas.openxmlformats.org/officeDocument/2006/relationships/image" Target="../media/image141.emf" /><Relationship Id="rId6" Type="http://schemas.openxmlformats.org/officeDocument/2006/relationships/image" Target="../media/image140.emf" /><Relationship Id="rId7" Type="http://schemas.openxmlformats.org/officeDocument/2006/relationships/image" Target="../media/image139.emf" /><Relationship Id="rId8" Type="http://schemas.openxmlformats.org/officeDocument/2006/relationships/image" Target="../media/image138.emf" /><Relationship Id="rId9" Type="http://schemas.openxmlformats.org/officeDocument/2006/relationships/image" Target="../media/image137.emf" /><Relationship Id="rId10" Type="http://schemas.openxmlformats.org/officeDocument/2006/relationships/image" Target="../media/image136.emf" /><Relationship Id="rId11" Type="http://schemas.openxmlformats.org/officeDocument/2006/relationships/image" Target="../media/image135.emf" /><Relationship Id="rId12" Type="http://schemas.openxmlformats.org/officeDocument/2006/relationships/image" Target="../media/image134.emf" /><Relationship Id="rId13" Type="http://schemas.openxmlformats.org/officeDocument/2006/relationships/image" Target="../media/image133.emf" /><Relationship Id="rId14" Type="http://schemas.openxmlformats.org/officeDocument/2006/relationships/image" Target="../media/image132.emf" /><Relationship Id="rId15" Type="http://schemas.openxmlformats.org/officeDocument/2006/relationships/image" Target="../media/image131.emf" /><Relationship Id="rId16" Type="http://schemas.openxmlformats.org/officeDocument/2006/relationships/image" Target="../media/image130.emf" /><Relationship Id="rId17" Type="http://schemas.openxmlformats.org/officeDocument/2006/relationships/image" Target="../media/image129.emf" /><Relationship Id="rId18" Type="http://schemas.openxmlformats.org/officeDocument/2006/relationships/image" Target="../media/image128.emf" /><Relationship Id="rId19" Type="http://schemas.openxmlformats.org/officeDocument/2006/relationships/image" Target="../media/image127.emf" /><Relationship Id="rId20" Type="http://schemas.openxmlformats.org/officeDocument/2006/relationships/image" Target="../media/image126.emf" /><Relationship Id="rId21" Type="http://schemas.openxmlformats.org/officeDocument/2006/relationships/image" Target="../media/image125.emf" /><Relationship Id="rId22" Type="http://schemas.openxmlformats.org/officeDocument/2006/relationships/image" Target="../media/image124.emf" /><Relationship Id="rId23" Type="http://schemas.openxmlformats.org/officeDocument/2006/relationships/image" Target="../media/image123.emf" /><Relationship Id="rId24" Type="http://schemas.openxmlformats.org/officeDocument/2006/relationships/image" Target="../media/image122.emf" /><Relationship Id="rId25" Type="http://schemas.openxmlformats.org/officeDocument/2006/relationships/image" Target="../media/image121.emf" /><Relationship Id="rId26" Type="http://schemas.openxmlformats.org/officeDocument/2006/relationships/image" Target="../media/image120.emf" /><Relationship Id="rId27" Type="http://schemas.openxmlformats.org/officeDocument/2006/relationships/image" Target="../media/image119.emf" /><Relationship Id="rId28" Type="http://schemas.openxmlformats.org/officeDocument/2006/relationships/image" Target="../media/image118.emf" /><Relationship Id="rId29" Type="http://schemas.openxmlformats.org/officeDocument/2006/relationships/image" Target="../media/image117.emf" /><Relationship Id="rId30" Type="http://schemas.openxmlformats.org/officeDocument/2006/relationships/image" Target="../media/image116.emf" /><Relationship Id="rId31" Type="http://schemas.openxmlformats.org/officeDocument/2006/relationships/image" Target="../media/image115.emf" /><Relationship Id="rId32" Type="http://schemas.openxmlformats.org/officeDocument/2006/relationships/image" Target="../media/image114.emf" /><Relationship Id="rId33" Type="http://schemas.openxmlformats.org/officeDocument/2006/relationships/image" Target="../media/image113.emf" /><Relationship Id="rId34" Type="http://schemas.openxmlformats.org/officeDocument/2006/relationships/image" Target="../media/image112.emf" /><Relationship Id="rId35" Type="http://schemas.openxmlformats.org/officeDocument/2006/relationships/image" Target="../media/image111.emf" /><Relationship Id="rId36" Type="http://schemas.openxmlformats.org/officeDocument/2006/relationships/image" Target="../media/image110.emf" /><Relationship Id="rId37" Type="http://schemas.openxmlformats.org/officeDocument/2006/relationships/image" Target="../media/image109.emf" /><Relationship Id="rId38" Type="http://schemas.openxmlformats.org/officeDocument/2006/relationships/image" Target="../media/image104.emf" /><Relationship Id="rId39" Type="http://schemas.openxmlformats.org/officeDocument/2006/relationships/image" Target="../media/image103.emf" /><Relationship Id="rId40" Type="http://schemas.openxmlformats.org/officeDocument/2006/relationships/image" Target="../media/image102.emf" /><Relationship Id="rId41" Type="http://schemas.openxmlformats.org/officeDocument/2006/relationships/image" Target="../media/image100.emf" /><Relationship Id="rId42" Type="http://schemas.openxmlformats.org/officeDocument/2006/relationships/image" Target="../media/image99.emf" /><Relationship Id="rId43" Type="http://schemas.openxmlformats.org/officeDocument/2006/relationships/image" Target="../media/image98.emf" /><Relationship Id="rId44" Type="http://schemas.openxmlformats.org/officeDocument/2006/relationships/image" Target="../media/image97.emf" /><Relationship Id="rId45" Type="http://schemas.openxmlformats.org/officeDocument/2006/relationships/image" Target="../media/image96.emf" /><Relationship Id="rId46" Type="http://schemas.openxmlformats.org/officeDocument/2006/relationships/image" Target="../media/image95.emf" /><Relationship Id="rId47" Type="http://schemas.openxmlformats.org/officeDocument/2006/relationships/image" Target="../media/image94.emf" /><Relationship Id="rId48" Type="http://schemas.openxmlformats.org/officeDocument/2006/relationships/image" Target="../media/image93.emf" /><Relationship Id="rId49" Type="http://schemas.openxmlformats.org/officeDocument/2006/relationships/image" Target="../media/image92.emf" /><Relationship Id="rId50" Type="http://schemas.openxmlformats.org/officeDocument/2006/relationships/image" Target="../media/image91.emf" /><Relationship Id="rId51" Type="http://schemas.openxmlformats.org/officeDocument/2006/relationships/image" Target="../media/image90.emf" /><Relationship Id="rId52" Type="http://schemas.openxmlformats.org/officeDocument/2006/relationships/image" Target="../media/image79.emf" /><Relationship Id="rId53" Type="http://schemas.openxmlformats.org/officeDocument/2006/relationships/image" Target="../media/image80.emf" /><Relationship Id="rId54" Type="http://schemas.openxmlformats.org/officeDocument/2006/relationships/image" Target="../media/image81.emf" /><Relationship Id="rId55" Type="http://schemas.openxmlformats.org/officeDocument/2006/relationships/image" Target="../media/image82.emf" /><Relationship Id="rId56" Type="http://schemas.openxmlformats.org/officeDocument/2006/relationships/image" Target="../media/image83.emf" /><Relationship Id="rId57" Type="http://schemas.openxmlformats.org/officeDocument/2006/relationships/image" Target="../media/image84.emf" /><Relationship Id="rId58" Type="http://schemas.openxmlformats.org/officeDocument/2006/relationships/image" Target="../media/image85.emf" /><Relationship Id="rId59" Type="http://schemas.openxmlformats.org/officeDocument/2006/relationships/image" Target="../media/image87.emf" /><Relationship Id="rId60" Type="http://schemas.openxmlformats.org/officeDocument/2006/relationships/image" Target="../media/image86.emf" /><Relationship Id="rId61" Type="http://schemas.openxmlformats.org/officeDocument/2006/relationships/image" Target="../media/image78.emf" /><Relationship Id="rId62" Type="http://schemas.openxmlformats.org/officeDocument/2006/relationships/image" Target="../media/image76.emf" /><Relationship Id="rId63" Type="http://schemas.openxmlformats.org/officeDocument/2006/relationships/image" Target="../media/image3.emf" /><Relationship Id="rId64" Type="http://schemas.openxmlformats.org/officeDocument/2006/relationships/image" Target="../media/image28.emf" /><Relationship Id="rId65" Type="http://schemas.openxmlformats.org/officeDocument/2006/relationships/image" Target="../media/image143.emf" /><Relationship Id="rId66" Type="http://schemas.openxmlformats.org/officeDocument/2006/relationships/image" Target="../media/image144.emf" /><Relationship Id="rId67" Type="http://schemas.openxmlformats.org/officeDocument/2006/relationships/image" Target="../media/image149.emf" /><Relationship Id="rId68" Type="http://schemas.openxmlformats.org/officeDocument/2006/relationships/image" Target="../media/image153.emf" /><Relationship Id="rId69" Type="http://schemas.openxmlformats.org/officeDocument/2006/relationships/image" Target="../media/image152.emf" /><Relationship Id="rId70" Type="http://schemas.openxmlformats.org/officeDocument/2006/relationships/image" Target="../media/image150.emf" /><Relationship Id="rId71" Type="http://schemas.openxmlformats.org/officeDocument/2006/relationships/image" Target="../media/image148.emf" /><Relationship Id="rId72" Type="http://schemas.openxmlformats.org/officeDocument/2006/relationships/image" Target="../media/image147.emf" /><Relationship Id="rId73" Type="http://schemas.openxmlformats.org/officeDocument/2006/relationships/image" Target="../media/image146.emf" /><Relationship Id="rId74" Type="http://schemas.openxmlformats.org/officeDocument/2006/relationships/image" Target="../media/image145.emf" /><Relationship Id="rId75" Type="http://schemas.openxmlformats.org/officeDocument/2006/relationships/image" Target="../media/image108.emf" /><Relationship Id="rId76" Type="http://schemas.openxmlformats.org/officeDocument/2006/relationships/image" Target="../media/image107.emf" /><Relationship Id="rId77" Type="http://schemas.openxmlformats.org/officeDocument/2006/relationships/image" Target="../media/image106.emf" /><Relationship Id="rId78" Type="http://schemas.openxmlformats.org/officeDocument/2006/relationships/image" Target="../media/image105.emf" /><Relationship Id="rId79" Type="http://schemas.openxmlformats.org/officeDocument/2006/relationships/image" Target="../media/image61.emf" /><Relationship Id="rId80" Type="http://schemas.openxmlformats.org/officeDocument/2006/relationships/image" Target="../media/image64.emf" /><Relationship Id="rId81" Type="http://schemas.openxmlformats.org/officeDocument/2006/relationships/image" Target="../media/image67.emf" /><Relationship Id="rId82" Type="http://schemas.openxmlformats.org/officeDocument/2006/relationships/image" Target="../media/image68.emf" /><Relationship Id="rId83" Type="http://schemas.openxmlformats.org/officeDocument/2006/relationships/image" Target="../media/image6.emf" /><Relationship Id="rId84" Type="http://schemas.openxmlformats.org/officeDocument/2006/relationships/image" Target="../media/image14.emf" /><Relationship Id="rId85" Type="http://schemas.openxmlformats.org/officeDocument/2006/relationships/image" Target="../media/image46.emf" /><Relationship Id="rId86" Type="http://schemas.openxmlformats.org/officeDocument/2006/relationships/image" Target="../media/image48.emf" /><Relationship Id="rId87" Type="http://schemas.openxmlformats.org/officeDocument/2006/relationships/image" Target="../media/image36.emf" /><Relationship Id="rId88" Type="http://schemas.openxmlformats.org/officeDocument/2006/relationships/image" Target="../media/image22.emf" /><Relationship Id="rId89" Type="http://schemas.openxmlformats.org/officeDocument/2006/relationships/image" Target="../media/image47.emf" /><Relationship Id="rId90" Type="http://schemas.openxmlformats.org/officeDocument/2006/relationships/image" Target="../media/image89.emf" /><Relationship Id="rId91" Type="http://schemas.openxmlformats.org/officeDocument/2006/relationships/image" Target="../media/image55.emf" /><Relationship Id="rId92" Type="http://schemas.openxmlformats.org/officeDocument/2006/relationships/image" Target="../media/image16.emf" /><Relationship Id="rId93" Type="http://schemas.openxmlformats.org/officeDocument/2006/relationships/image" Target="../media/image73.emf" /><Relationship Id="rId94" Type="http://schemas.openxmlformats.org/officeDocument/2006/relationships/image" Target="../media/image53.emf" /><Relationship Id="rId95" Type="http://schemas.openxmlformats.org/officeDocument/2006/relationships/image" Target="../media/image163.emf" /><Relationship Id="rId96" Type="http://schemas.openxmlformats.org/officeDocument/2006/relationships/image" Target="../media/image166.emf" /></Relationships>
</file>

<file path=xl/drawings/_rels/drawing10.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23.emf" /><Relationship Id="rId3" Type="http://schemas.openxmlformats.org/officeDocument/2006/relationships/image" Target="../media/image7.emf" /><Relationship Id="rId4" Type="http://schemas.openxmlformats.org/officeDocument/2006/relationships/image" Target="../media/image2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16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74.emf" /><Relationship Id="rId3" Type="http://schemas.openxmlformats.org/officeDocument/2006/relationships/image" Target="../media/image33.emf" /><Relationship Id="rId4" Type="http://schemas.openxmlformats.org/officeDocument/2006/relationships/image" Target="../media/image155.emf" /></Relationships>
</file>

<file path=xl/drawings/_rels/drawing13.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70.emf" /></Relationships>
</file>

<file path=xl/drawings/_rels/drawing14.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41.emf" /><Relationship Id="rId3" Type="http://schemas.openxmlformats.org/officeDocument/2006/relationships/image" Target="../media/image156.emf" /><Relationship Id="rId4" Type="http://schemas.openxmlformats.org/officeDocument/2006/relationships/image" Target="../media/image77.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7.emf" /></Relationships>
</file>

<file path=xl/drawings/_rels/drawing16.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8.emf" /><Relationship Id="rId3" Type="http://schemas.openxmlformats.org/officeDocument/2006/relationships/image" Target="../media/image32.emf" /><Relationship Id="rId4" Type="http://schemas.openxmlformats.org/officeDocument/2006/relationships/image" Target="../media/image2.emf" /></Relationships>
</file>

<file path=xl/drawings/_rels/drawing17.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157.emf" /><Relationship Id="rId3" Type="http://schemas.openxmlformats.org/officeDocument/2006/relationships/image" Target="../media/image66.emf" /><Relationship Id="rId4" Type="http://schemas.openxmlformats.org/officeDocument/2006/relationships/image" Target="../media/image169.emf" /></Relationships>
</file>

<file path=xl/drawings/_rels/drawing18.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12.emf" /></Relationships>
</file>

<file path=xl/drawings/_rels/drawing19.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67.emf" /></Relationships>
</file>

<file path=xl/drawings/_rels/drawing20.xml.rels><?xml version="1.0" encoding="utf-8" standalone="yes"?><Relationships xmlns="http://schemas.openxmlformats.org/package/2006/relationships"><Relationship Id="rId1" Type="http://schemas.openxmlformats.org/officeDocument/2006/relationships/image" Target="../media/image4.emf" /></Relationships>
</file>

<file path=xl/drawings/_rels/drawing21.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9.emf" /><Relationship Id="rId3" Type="http://schemas.openxmlformats.org/officeDocument/2006/relationships/image" Target="../media/image35.emf" /><Relationship Id="rId4" Type="http://schemas.openxmlformats.org/officeDocument/2006/relationships/image" Target="../media/image62.emf" /></Relationships>
</file>

<file path=xl/drawings/_rels/drawing22.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54.emf" /></Relationships>
</file>

<file path=xl/drawings/_rels/drawing23.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56.emf" /><Relationship Id="rId3" Type="http://schemas.openxmlformats.org/officeDocument/2006/relationships/image" Target="../media/image59.emf" /><Relationship Id="rId4" Type="http://schemas.openxmlformats.org/officeDocument/2006/relationships/image" Target="../media/image151.emf" /></Relationships>
</file>

<file path=xl/drawings/_rels/drawing24.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72.emf" /><Relationship Id="rId3" Type="http://schemas.openxmlformats.org/officeDocument/2006/relationships/image" Target="../media/image45.emf" /><Relationship Id="rId4" Type="http://schemas.openxmlformats.org/officeDocument/2006/relationships/image" Target="../media/image44.emf" /><Relationship Id="rId5" Type="http://schemas.openxmlformats.org/officeDocument/2006/relationships/image" Target="../media/image40.emf" /><Relationship Id="rId6" Type="http://schemas.openxmlformats.org/officeDocument/2006/relationships/image" Target="../media/image52.emf" /><Relationship Id="rId7" Type="http://schemas.openxmlformats.org/officeDocument/2006/relationships/image" Target="../media/image63.emf" /><Relationship Id="rId8" Type="http://schemas.openxmlformats.org/officeDocument/2006/relationships/image" Target="../media/image42.emf" /><Relationship Id="rId9" Type="http://schemas.openxmlformats.org/officeDocument/2006/relationships/image" Target="../media/image75.emf" /><Relationship Id="rId10" Type="http://schemas.openxmlformats.org/officeDocument/2006/relationships/image" Target="../media/image158.emf" /><Relationship Id="rId11" Type="http://schemas.openxmlformats.org/officeDocument/2006/relationships/image" Target="../media/image159.emf" /><Relationship Id="rId12" Type="http://schemas.openxmlformats.org/officeDocument/2006/relationships/image" Target="../media/image58.emf" /><Relationship Id="rId13" Type="http://schemas.openxmlformats.org/officeDocument/2006/relationships/image" Target="../media/image69.emf" /><Relationship Id="rId14" Type="http://schemas.openxmlformats.org/officeDocument/2006/relationships/image" Target="../media/image18.emf" /></Relationships>
</file>

<file path=xl/drawings/_rels/drawing25.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101.emf" /><Relationship Id="rId3" Type="http://schemas.openxmlformats.org/officeDocument/2006/relationships/image" Target="../media/image57.emf" /><Relationship Id="rId4" Type="http://schemas.openxmlformats.org/officeDocument/2006/relationships/image" Target="../media/image29.emf" /></Relationships>
</file>

<file path=xl/drawings/_rels/drawing26.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88.emf" /></Relationships>
</file>

<file path=xl/drawings/_rels/drawing27.xml.rels><?xml version="1.0" encoding="utf-8" standalone="yes"?><Relationships xmlns="http://schemas.openxmlformats.org/package/2006/relationships"><Relationship Id="rId1" Type="http://schemas.openxmlformats.org/officeDocument/2006/relationships/image" Target="../media/image170.jpeg" /><Relationship Id="rId2" Type="http://schemas.openxmlformats.org/officeDocument/2006/relationships/image" Target="../media/image31.emf" /><Relationship Id="rId3" Type="http://schemas.openxmlformats.org/officeDocument/2006/relationships/image" Target="../media/image11.emf" /><Relationship Id="rId4" Type="http://schemas.openxmlformats.org/officeDocument/2006/relationships/image" Target="../media/image15.emf" /></Relationships>
</file>

<file path=xl/drawings/_rels/drawing28.xml.rels><?xml version="1.0" encoding="utf-8" standalone="yes"?><Relationships xmlns="http://schemas.openxmlformats.org/package/2006/relationships"><Relationship Id="rId1" Type="http://schemas.openxmlformats.org/officeDocument/2006/relationships/image" Target="../media/image170.jpeg" /><Relationship Id="rId2" Type="http://schemas.openxmlformats.org/officeDocument/2006/relationships/image" Target="../media/image39.emf" /><Relationship Id="rId3" Type="http://schemas.openxmlformats.org/officeDocument/2006/relationships/image" Target="../media/image24.emf" /><Relationship Id="rId4"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17.emf" /><Relationship Id="rId3" Type="http://schemas.openxmlformats.org/officeDocument/2006/relationships/image" Target="../media/image65.emf" /><Relationship Id="rId4" Type="http://schemas.openxmlformats.org/officeDocument/2006/relationships/image" Target="../media/image161.emf" /></Relationships>
</file>

<file path=xl/drawings/_rels/drawing5.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165.emf" /><Relationship Id="rId3" Type="http://schemas.openxmlformats.org/officeDocument/2006/relationships/image" Target="../media/image50.emf" /><Relationship Id="rId4" Type="http://schemas.openxmlformats.org/officeDocument/2006/relationships/image" Target="../media/image162.emf" /></Relationships>
</file>

<file path=xl/drawings/_rels/drawing6.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164.emf" /><Relationship Id="rId3" Type="http://schemas.openxmlformats.org/officeDocument/2006/relationships/image" Target="../media/image26.emf" /><Relationship Id="rId4" Type="http://schemas.openxmlformats.org/officeDocument/2006/relationships/image" Target="../media/image51.emf" /></Relationships>
</file>

<file path=xl/drawings/_rels/drawing7.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43.emf" /><Relationship Id="rId3" Type="http://schemas.openxmlformats.org/officeDocument/2006/relationships/image" Target="../media/image160.emf" /><Relationship Id="rId4"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49.png" /><Relationship Id="rId2" Type="http://schemas.openxmlformats.org/officeDocument/2006/relationships/image" Target="../media/image5.emf" /><Relationship Id="rId3" Type="http://schemas.openxmlformats.org/officeDocument/2006/relationships/image" Target="../media/image154.emf" /><Relationship Id="rId4" Type="http://schemas.openxmlformats.org/officeDocument/2006/relationships/image" Target="../media/image38.emf" /></Relationships>
</file>

<file path=xl/drawings/_rels/drawing9.xml.rels><?xml version="1.0" encoding="utf-8" standalone="yes"?><Relationships xmlns="http://schemas.openxmlformats.org/package/2006/relationships"><Relationship Id="rId1" Type="http://schemas.openxmlformats.org/officeDocument/2006/relationships/image" Target="../media/image3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1</xdr:col>
      <xdr:colOff>295275</xdr:colOff>
      <xdr:row>0</xdr:row>
      <xdr:rowOff>276225</xdr:rowOff>
    </xdr:to>
    <xdr:pic>
      <xdr:nvPicPr>
        <xdr:cNvPr id="1" name="CommandButton1"/>
        <xdr:cNvPicPr preferRelativeResize="1">
          <a:picLocks noChangeAspect="1"/>
        </xdr:cNvPicPr>
      </xdr:nvPicPr>
      <xdr:blipFill>
        <a:blip r:embed="rId1"/>
        <a:stretch>
          <a:fillRect/>
        </a:stretch>
      </xdr:blipFill>
      <xdr:spPr>
        <a:xfrm>
          <a:off x="47625" y="38100"/>
          <a:ext cx="495300" cy="238125"/>
        </a:xfrm>
        <a:prstGeom prst="rect">
          <a:avLst/>
        </a:prstGeom>
        <a:noFill/>
        <a:ln w="9525" cmpd="sng">
          <a:noFill/>
        </a:ln>
      </xdr:spPr>
    </xdr:pic>
    <xdr:clientData fPrintsWithSheet="0"/>
  </xdr:twoCellAnchor>
  <xdr:twoCellAnchor editAs="oneCell">
    <xdr:from>
      <xdr:col>1</xdr:col>
      <xdr:colOff>304800</xdr:colOff>
      <xdr:row>0</xdr:row>
      <xdr:rowOff>38100</xdr:rowOff>
    </xdr:from>
    <xdr:to>
      <xdr:col>1</xdr:col>
      <xdr:colOff>809625</xdr:colOff>
      <xdr:row>0</xdr:row>
      <xdr:rowOff>276225</xdr:rowOff>
    </xdr:to>
    <xdr:pic>
      <xdr:nvPicPr>
        <xdr:cNvPr id="2" name="CommandButton2"/>
        <xdr:cNvPicPr preferRelativeResize="1">
          <a:picLocks noChangeAspect="1"/>
        </xdr:cNvPicPr>
      </xdr:nvPicPr>
      <xdr:blipFill>
        <a:blip r:embed="rId2"/>
        <a:stretch>
          <a:fillRect/>
        </a:stretch>
      </xdr:blipFill>
      <xdr:spPr>
        <a:xfrm>
          <a:off x="552450" y="38100"/>
          <a:ext cx="504825" cy="238125"/>
        </a:xfrm>
        <a:prstGeom prst="rect">
          <a:avLst/>
        </a:prstGeom>
        <a:noFill/>
        <a:ln w="9525" cmpd="sng">
          <a:noFill/>
        </a:ln>
      </xdr:spPr>
    </xdr:pic>
    <xdr:clientData fPrintsWithSheet="0"/>
  </xdr:twoCellAnchor>
  <xdr:twoCellAnchor editAs="oneCell">
    <xdr:from>
      <xdr:col>1</xdr:col>
      <xdr:colOff>1352550</xdr:colOff>
      <xdr:row>0</xdr:row>
      <xdr:rowOff>38100</xdr:rowOff>
    </xdr:from>
    <xdr:to>
      <xdr:col>1</xdr:col>
      <xdr:colOff>1857375</xdr:colOff>
      <xdr:row>0</xdr:row>
      <xdr:rowOff>276225</xdr:rowOff>
    </xdr:to>
    <xdr:pic>
      <xdr:nvPicPr>
        <xdr:cNvPr id="3" name="CommandButton3"/>
        <xdr:cNvPicPr preferRelativeResize="1">
          <a:picLocks noChangeAspect="1"/>
        </xdr:cNvPicPr>
      </xdr:nvPicPr>
      <xdr:blipFill>
        <a:blip r:embed="rId3"/>
        <a:stretch>
          <a:fillRect/>
        </a:stretch>
      </xdr:blipFill>
      <xdr:spPr>
        <a:xfrm>
          <a:off x="1600200" y="38100"/>
          <a:ext cx="504825" cy="238125"/>
        </a:xfrm>
        <a:prstGeom prst="rect">
          <a:avLst/>
        </a:prstGeom>
        <a:noFill/>
        <a:ln w="9525" cmpd="sng">
          <a:noFill/>
        </a:ln>
      </xdr:spPr>
    </xdr:pic>
    <xdr:clientData fPrintsWithSheet="0"/>
  </xdr:twoCellAnchor>
  <xdr:twoCellAnchor editAs="oneCell">
    <xdr:from>
      <xdr:col>1</xdr:col>
      <xdr:colOff>1876425</xdr:colOff>
      <xdr:row>0</xdr:row>
      <xdr:rowOff>38100</xdr:rowOff>
    </xdr:from>
    <xdr:to>
      <xdr:col>3</xdr:col>
      <xdr:colOff>152400</xdr:colOff>
      <xdr:row>0</xdr:row>
      <xdr:rowOff>276225</xdr:rowOff>
    </xdr:to>
    <xdr:pic>
      <xdr:nvPicPr>
        <xdr:cNvPr id="4" name="CommandButton5"/>
        <xdr:cNvPicPr preferRelativeResize="1">
          <a:picLocks noChangeAspect="1"/>
        </xdr:cNvPicPr>
      </xdr:nvPicPr>
      <xdr:blipFill>
        <a:blip r:embed="rId4"/>
        <a:stretch>
          <a:fillRect/>
        </a:stretch>
      </xdr:blipFill>
      <xdr:spPr>
        <a:xfrm>
          <a:off x="2124075" y="38100"/>
          <a:ext cx="495300" cy="238125"/>
        </a:xfrm>
        <a:prstGeom prst="rect">
          <a:avLst/>
        </a:prstGeom>
        <a:noFill/>
        <a:ln w="9525" cmpd="sng">
          <a:noFill/>
        </a:ln>
      </xdr:spPr>
    </xdr:pic>
    <xdr:clientData fPrintsWithSheet="0"/>
  </xdr:twoCellAnchor>
  <xdr:twoCellAnchor editAs="oneCell">
    <xdr:from>
      <xdr:col>3</xdr:col>
      <xdr:colOff>161925</xdr:colOff>
      <xdr:row>0</xdr:row>
      <xdr:rowOff>38100</xdr:rowOff>
    </xdr:from>
    <xdr:to>
      <xdr:col>3</xdr:col>
      <xdr:colOff>666750</xdr:colOff>
      <xdr:row>0</xdr:row>
      <xdr:rowOff>276225</xdr:rowOff>
    </xdr:to>
    <xdr:pic>
      <xdr:nvPicPr>
        <xdr:cNvPr id="5" name="CommandButton6"/>
        <xdr:cNvPicPr preferRelativeResize="1">
          <a:picLocks noChangeAspect="1"/>
        </xdr:cNvPicPr>
      </xdr:nvPicPr>
      <xdr:blipFill>
        <a:blip r:embed="rId5"/>
        <a:stretch>
          <a:fillRect/>
        </a:stretch>
      </xdr:blipFill>
      <xdr:spPr>
        <a:xfrm>
          <a:off x="2628900" y="38100"/>
          <a:ext cx="504825" cy="238125"/>
        </a:xfrm>
        <a:prstGeom prst="rect">
          <a:avLst/>
        </a:prstGeom>
        <a:noFill/>
        <a:ln w="9525" cmpd="sng">
          <a:noFill/>
        </a:ln>
      </xdr:spPr>
    </xdr:pic>
    <xdr:clientData fPrintsWithSheet="0"/>
  </xdr:twoCellAnchor>
  <xdr:twoCellAnchor editAs="oneCell">
    <xdr:from>
      <xdr:col>4</xdr:col>
      <xdr:colOff>47625</xdr:colOff>
      <xdr:row>0</xdr:row>
      <xdr:rowOff>38100</xdr:rowOff>
    </xdr:from>
    <xdr:to>
      <xdr:col>4</xdr:col>
      <xdr:colOff>552450</xdr:colOff>
      <xdr:row>0</xdr:row>
      <xdr:rowOff>276225</xdr:rowOff>
    </xdr:to>
    <xdr:pic>
      <xdr:nvPicPr>
        <xdr:cNvPr id="6" name="CommandButton8"/>
        <xdr:cNvPicPr preferRelativeResize="1">
          <a:picLocks noChangeAspect="1"/>
        </xdr:cNvPicPr>
      </xdr:nvPicPr>
      <xdr:blipFill>
        <a:blip r:embed="rId6"/>
        <a:stretch>
          <a:fillRect/>
        </a:stretch>
      </xdr:blipFill>
      <xdr:spPr>
        <a:xfrm>
          <a:off x="3505200" y="38100"/>
          <a:ext cx="504825" cy="238125"/>
        </a:xfrm>
        <a:prstGeom prst="rect">
          <a:avLst/>
        </a:prstGeom>
        <a:noFill/>
        <a:ln w="9525" cmpd="sng">
          <a:noFill/>
        </a:ln>
      </xdr:spPr>
    </xdr:pic>
    <xdr:clientData fPrintsWithSheet="0"/>
  </xdr:twoCellAnchor>
  <xdr:twoCellAnchor editAs="oneCell">
    <xdr:from>
      <xdr:col>1</xdr:col>
      <xdr:colOff>828675</xdr:colOff>
      <xdr:row>0</xdr:row>
      <xdr:rowOff>38100</xdr:rowOff>
    </xdr:from>
    <xdr:to>
      <xdr:col>1</xdr:col>
      <xdr:colOff>1333500</xdr:colOff>
      <xdr:row>0</xdr:row>
      <xdr:rowOff>276225</xdr:rowOff>
    </xdr:to>
    <xdr:pic>
      <xdr:nvPicPr>
        <xdr:cNvPr id="7" name="CommandButton10"/>
        <xdr:cNvPicPr preferRelativeResize="1">
          <a:picLocks noChangeAspect="1"/>
        </xdr:cNvPicPr>
      </xdr:nvPicPr>
      <xdr:blipFill>
        <a:blip r:embed="rId7"/>
        <a:stretch>
          <a:fillRect/>
        </a:stretch>
      </xdr:blipFill>
      <xdr:spPr>
        <a:xfrm>
          <a:off x="1076325" y="38100"/>
          <a:ext cx="504825" cy="238125"/>
        </a:xfrm>
        <a:prstGeom prst="rect">
          <a:avLst/>
        </a:prstGeom>
        <a:noFill/>
        <a:ln w="9525" cmpd="sng">
          <a:noFill/>
        </a:ln>
      </xdr:spPr>
    </xdr:pic>
    <xdr:clientData fPrintsWithSheet="0"/>
  </xdr:twoCellAnchor>
  <xdr:twoCellAnchor editAs="oneCell">
    <xdr:from>
      <xdr:col>4</xdr:col>
      <xdr:colOff>571500</xdr:colOff>
      <xdr:row>0</xdr:row>
      <xdr:rowOff>38100</xdr:rowOff>
    </xdr:from>
    <xdr:to>
      <xdr:col>6</xdr:col>
      <xdr:colOff>9525</xdr:colOff>
      <xdr:row>0</xdr:row>
      <xdr:rowOff>276225</xdr:rowOff>
    </xdr:to>
    <xdr:pic>
      <xdr:nvPicPr>
        <xdr:cNvPr id="8" name="CommandButton11"/>
        <xdr:cNvPicPr preferRelativeResize="1">
          <a:picLocks noChangeAspect="1"/>
        </xdr:cNvPicPr>
      </xdr:nvPicPr>
      <xdr:blipFill>
        <a:blip r:embed="rId8"/>
        <a:stretch>
          <a:fillRect/>
        </a:stretch>
      </xdr:blipFill>
      <xdr:spPr>
        <a:xfrm>
          <a:off x="4029075" y="38100"/>
          <a:ext cx="495300" cy="238125"/>
        </a:xfrm>
        <a:prstGeom prst="rect">
          <a:avLst/>
        </a:prstGeom>
        <a:noFill/>
        <a:ln w="9525" cmpd="sng">
          <a:noFill/>
        </a:ln>
      </xdr:spPr>
    </xdr:pic>
    <xdr:clientData fPrintsWithSheet="0"/>
  </xdr:twoCellAnchor>
  <xdr:twoCellAnchor editAs="oneCell">
    <xdr:from>
      <xdr:col>6</xdr:col>
      <xdr:colOff>47625</xdr:colOff>
      <xdr:row>0</xdr:row>
      <xdr:rowOff>38100</xdr:rowOff>
    </xdr:from>
    <xdr:to>
      <xdr:col>7</xdr:col>
      <xdr:colOff>180975</xdr:colOff>
      <xdr:row>0</xdr:row>
      <xdr:rowOff>276225</xdr:rowOff>
    </xdr:to>
    <xdr:pic>
      <xdr:nvPicPr>
        <xdr:cNvPr id="9" name="CommandButton12"/>
        <xdr:cNvPicPr preferRelativeResize="1">
          <a:picLocks noChangeAspect="1"/>
        </xdr:cNvPicPr>
      </xdr:nvPicPr>
      <xdr:blipFill>
        <a:blip r:embed="rId9"/>
        <a:stretch>
          <a:fillRect/>
        </a:stretch>
      </xdr:blipFill>
      <xdr:spPr>
        <a:xfrm>
          <a:off x="4562475" y="38100"/>
          <a:ext cx="495300" cy="238125"/>
        </a:xfrm>
        <a:prstGeom prst="rect">
          <a:avLst/>
        </a:prstGeom>
        <a:noFill/>
        <a:ln w="9525" cmpd="sng">
          <a:noFill/>
        </a:ln>
      </xdr:spPr>
    </xdr:pic>
    <xdr:clientData fPrintsWithSheet="0"/>
  </xdr:twoCellAnchor>
  <xdr:twoCellAnchor editAs="oneCell">
    <xdr:from>
      <xdr:col>8</xdr:col>
      <xdr:colOff>600075</xdr:colOff>
      <xdr:row>0</xdr:row>
      <xdr:rowOff>38100</xdr:rowOff>
    </xdr:from>
    <xdr:to>
      <xdr:col>12</xdr:col>
      <xdr:colOff>95250</xdr:colOff>
      <xdr:row>0</xdr:row>
      <xdr:rowOff>285750</xdr:rowOff>
    </xdr:to>
    <xdr:pic>
      <xdr:nvPicPr>
        <xdr:cNvPr id="10" name="CommandButton4"/>
        <xdr:cNvPicPr preferRelativeResize="1">
          <a:picLocks noChangeAspect="1"/>
        </xdr:cNvPicPr>
      </xdr:nvPicPr>
      <xdr:blipFill>
        <a:blip r:embed="rId10"/>
        <a:stretch>
          <a:fillRect/>
        </a:stretch>
      </xdr:blipFill>
      <xdr:spPr>
        <a:xfrm>
          <a:off x="5876925" y="38100"/>
          <a:ext cx="1676400" cy="247650"/>
        </a:xfrm>
        <a:prstGeom prst="rect">
          <a:avLst/>
        </a:prstGeom>
        <a:noFill/>
        <a:ln w="9525" cmpd="sng">
          <a:noFill/>
        </a:ln>
      </xdr:spPr>
    </xdr:pic>
    <xdr:clientData fPrintsWithSheet="0"/>
  </xdr:twoCellAnchor>
  <xdr:twoCellAnchor editAs="oneCell">
    <xdr:from>
      <xdr:col>0</xdr:col>
      <xdr:colOff>28575</xdr:colOff>
      <xdr:row>0</xdr:row>
      <xdr:rowOff>38100</xdr:rowOff>
    </xdr:from>
    <xdr:to>
      <xdr:col>1</xdr:col>
      <xdr:colOff>285750</xdr:colOff>
      <xdr:row>0</xdr:row>
      <xdr:rowOff>276225</xdr:rowOff>
    </xdr:to>
    <xdr:pic>
      <xdr:nvPicPr>
        <xdr:cNvPr id="11" name="CommandButton23"/>
        <xdr:cNvPicPr preferRelativeResize="1">
          <a:picLocks noChangeAspect="1"/>
        </xdr:cNvPicPr>
      </xdr:nvPicPr>
      <xdr:blipFill>
        <a:blip r:embed="rId11"/>
        <a:stretch>
          <a:fillRect/>
        </a:stretch>
      </xdr:blipFill>
      <xdr:spPr>
        <a:xfrm>
          <a:off x="28575" y="38100"/>
          <a:ext cx="504825" cy="238125"/>
        </a:xfrm>
        <a:prstGeom prst="rect">
          <a:avLst/>
        </a:prstGeom>
        <a:noFill/>
        <a:ln w="9525" cmpd="sng">
          <a:noFill/>
        </a:ln>
      </xdr:spPr>
    </xdr:pic>
    <xdr:clientData fPrintsWithSheet="0"/>
  </xdr:twoCellAnchor>
  <xdr:twoCellAnchor editAs="oneCell">
    <xdr:from>
      <xdr:col>1</xdr:col>
      <xdr:colOff>304800</xdr:colOff>
      <xdr:row>0</xdr:row>
      <xdr:rowOff>38100</xdr:rowOff>
    </xdr:from>
    <xdr:to>
      <xdr:col>1</xdr:col>
      <xdr:colOff>809625</xdr:colOff>
      <xdr:row>0</xdr:row>
      <xdr:rowOff>276225</xdr:rowOff>
    </xdr:to>
    <xdr:pic>
      <xdr:nvPicPr>
        <xdr:cNvPr id="12" name="CommandButton83"/>
        <xdr:cNvPicPr preferRelativeResize="1">
          <a:picLocks noChangeAspect="1"/>
        </xdr:cNvPicPr>
      </xdr:nvPicPr>
      <xdr:blipFill>
        <a:blip r:embed="rId12"/>
        <a:stretch>
          <a:fillRect/>
        </a:stretch>
      </xdr:blipFill>
      <xdr:spPr>
        <a:xfrm>
          <a:off x="552450" y="38100"/>
          <a:ext cx="504825" cy="238125"/>
        </a:xfrm>
        <a:prstGeom prst="rect">
          <a:avLst/>
        </a:prstGeom>
        <a:noFill/>
        <a:ln w="9525" cmpd="sng">
          <a:noFill/>
        </a:ln>
      </xdr:spPr>
    </xdr:pic>
    <xdr:clientData fPrintsWithSheet="0"/>
  </xdr:twoCellAnchor>
  <xdr:twoCellAnchor editAs="oneCell">
    <xdr:from>
      <xdr:col>1</xdr:col>
      <xdr:colOff>1352550</xdr:colOff>
      <xdr:row>0</xdr:row>
      <xdr:rowOff>38100</xdr:rowOff>
    </xdr:from>
    <xdr:to>
      <xdr:col>1</xdr:col>
      <xdr:colOff>1857375</xdr:colOff>
      <xdr:row>0</xdr:row>
      <xdr:rowOff>276225</xdr:rowOff>
    </xdr:to>
    <xdr:pic>
      <xdr:nvPicPr>
        <xdr:cNvPr id="13" name="CommandButton84"/>
        <xdr:cNvPicPr preferRelativeResize="1">
          <a:picLocks noChangeAspect="1"/>
        </xdr:cNvPicPr>
      </xdr:nvPicPr>
      <xdr:blipFill>
        <a:blip r:embed="rId13"/>
        <a:stretch>
          <a:fillRect/>
        </a:stretch>
      </xdr:blipFill>
      <xdr:spPr>
        <a:xfrm>
          <a:off x="1600200" y="38100"/>
          <a:ext cx="504825" cy="238125"/>
        </a:xfrm>
        <a:prstGeom prst="rect">
          <a:avLst/>
        </a:prstGeom>
        <a:noFill/>
        <a:ln w="9525" cmpd="sng">
          <a:noFill/>
        </a:ln>
      </xdr:spPr>
    </xdr:pic>
    <xdr:clientData fPrintsWithSheet="0"/>
  </xdr:twoCellAnchor>
  <xdr:twoCellAnchor editAs="oneCell">
    <xdr:from>
      <xdr:col>1</xdr:col>
      <xdr:colOff>1876425</xdr:colOff>
      <xdr:row>0</xdr:row>
      <xdr:rowOff>38100</xdr:rowOff>
    </xdr:from>
    <xdr:to>
      <xdr:col>3</xdr:col>
      <xdr:colOff>152400</xdr:colOff>
      <xdr:row>0</xdr:row>
      <xdr:rowOff>276225</xdr:rowOff>
    </xdr:to>
    <xdr:pic>
      <xdr:nvPicPr>
        <xdr:cNvPr id="14" name="CommandButton85"/>
        <xdr:cNvPicPr preferRelativeResize="1">
          <a:picLocks noChangeAspect="1"/>
        </xdr:cNvPicPr>
      </xdr:nvPicPr>
      <xdr:blipFill>
        <a:blip r:embed="rId14"/>
        <a:stretch>
          <a:fillRect/>
        </a:stretch>
      </xdr:blipFill>
      <xdr:spPr>
        <a:xfrm>
          <a:off x="2124075" y="38100"/>
          <a:ext cx="495300" cy="238125"/>
        </a:xfrm>
        <a:prstGeom prst="rect">
          <a:avLst/>
        </a:prstGeom>
        <a:noFill/>
        <a:ln w="9525" cmpd="sng">
          <a:noFill/>
        </a:ln>
      </xdr:spPr>
    </xdr:pic>
    <xdr:clientData fPrintsWithSheet="0"/>
  </xdr:twoCellAnchor>
  <xdr:twoCellAnchor editAs="oneCell">
    <xdr:from>
      <xdr:col>1</xdr:col>
      <xdr:colOff>828675</xdr:colOff>
      <xdr:row>0</xdr:row>
      <xdr:rowOff>38100</xdr:rowOff>
    </xdr:from>
    <xdr:to>
      <xdr:col>1</xdr:col>
      <xdr:colOff>1333500</xdr:colOff>
      <xdr:row>0</xdr:row>
      <xdr:rowOff>276225</xdr:rowOff>
    </xdr:to>
    <xdr:pic>
      <xdr:nvPicPr>
        <xdr:cNvPr id="15" name="CommandButton88"/>
        <xdr:cNvPicPr preferRelativeResize="1">
          <a:picLocks noChangeAspect="1"/>
        </xdr:cNvPicPr>
      </xdr:nvPicPr>
      <xdr:blipFill>
        <a:blip r:embed="rId15"/>
        <a:stretch>
          <a:fillRect/>
        </a:stretch>
      </xdr:blipFill>
      <xdr:spPr>
        <a:xfrm>
          <a:off x="1076325" y="38100"/>
          <a:ext cx="504825" cy="238125"/>
        </a:xfrm>
        <a:prstGeom prst="rect">
          <a:avLst/>
        </a:prstGeom>
        <a:noFill/>
        <a:ln w="9525" cmpd="sng">
          <a:noFill/>
        </a:ln>
      </xdr:spPr>
    </xdr:pic>
    <xdr:clientData fPrintsWithSheet="0"/>
  </xdr:twoCellAnchor>
  <xdr:twoCellAnchor editAs="oneCell">
    <xdr:from>
      <xdr:col>8</xdr:col>
      <xdr:colOff>123825</xdr:colOff>
      <xdr:row>1</xdr:row>
      <xdr:rowOff>38100</xdr:rowOff>
    </xdr:from>
    <xdr:to>
      <xdr:col>8</xdr:col>
      <xdr:colOff>676275</xdr:colOff>
      <xdr:row>1</xdr:row>
      <xdr:rowOff>285750</xdr:rowOff>
    </xdr:to>
    <xdr:pic>
      <xdr:nvPicPr>
        <xdr:cNvPr id="16" name="CommandButton14"/>
        <xdr:cNvPicPr preferRelativeResize="1">
          <a:picLocks noChangeAspect="1"/>
        </xdr:cNvPicPr>
      </xdr:nvPicPr>
      <xdr:blipFill>
        <a:blip r:embed="rId16"/>
        <a:stretch>
          <a:fillRect/>
        </a:stretch>
      </xdr:blipFill>
      <xdr:spPr>
        <a:xfrm>
          <a:off x="5400675" y="390525"/>
          <a:ext cx="561975" cy="247650"/>
        </a:xfrm>
        <a:prstGeom prst="rect">
          <a:avLst/>
        </a:prstGeom>
        <a:noFill/>
        <a:ln w="9525" cmpd="sng">
          <a:noFill/>
        </a:ln>
      </xdr:spPr>
    </xdr:pic>
    <xdr:clientData fPrintsWithSheet="0"/>
  </xdr:twoCellAnchor>
  <xdr:twoCellAnchor editAs="oneCell">
    <xdr:from>
      <xdr:col>9</xdr:col>
      <xdr:colOff>152400</xdr:colOff>
      <xdr:row>1</xdr:row>
      <xdr:rowOff>38100</xdr:rowOff>
    </xdr:from>
    <xdr:to>
      <xdr:col>10</xdr:col>
      <xdr:colOff>209550</xdr:colOff>
      <xdr:row>1</xdr:row>
      <xdr:rowOff>285750</xdr:rowOff>
    </xdr:to>
    <xdr:pic>
      <xdr:nvPicPr>
        <xdr:cNvPr id="17" name="CommandButton16"/>
        <xdr:cNvPicPr preferRelativeResize="1">
          <a:picLocks noChangeAspect="1"/>
        </xdr:cNvPicPr>
      </xdr:nvPicPr>
      <xdr:blipFill>
        <a:blip r:embed="rId17"/>
        <a:stretch>
          <a:fillRect/>
        </a:stretch>
      </xdr:blipFill>
      <xdr:spPr>
        <a:xfrm>
          <a:off x="6581775" y="390525"/>
          <a:ext cx="457200" cy="247650"/>
        </a:xfrm>
        <a:prstGeom prst="rect">
          <a:avLst/>
        </a:prstGeom>
        <a:noFill/>
        <a:ln w="9525" cmpd="sng">
          <a:noFill/>
        </a:ln>
      </xdr:spPr>
    </xdr:pic>
    <xdr:clientData fPrintsWithSheet="0"/>
  </xdr:twoCellAnchor>
  <xdr:twoCellAnchor editAs="oneCell">
    <xdr:from>
      <xdr:col>10</xdr:col>
      <xdr:colOff>266700</xdr:colOff>
      <xdr:row>1</xdr:row>
      <xdr:rowOff>38100</xdr:rowOff>
    </xdr:from>
    <xdr:to>
      <xdr:col>12</xdr:col>
      <xdr:colOff>95250</xdr:colOff>
      <xdr:row>1</xdr:row>
      <xdr:rowOff>285750</xdr:rowOff>
    </xdr:to>
    <xdr:pic>
      <xdr:nvPicPr>
        <xdr:cNvPr id="18" name="CommandButton17"/>
        <xdr:cNvPicPr preferRelativeResize="1">
          <a:picLocks noChangeAspect="1"/>
        </xdr:cNvPicPr>
      </xdr:nvPicPr>
      <xdr:blipFill>
        <a:blip r:embed="rId18"/>
        <a:stretch>
          <a:fillRect/>
        </a:stretch>
      </xdr:blipFill>
      <xdr:spPr>
        <a:xfrm>
          <a:off x="7096125" y="390525"/>
          <a:ext cx="457200" cy="247650"/>
        </a:xfrm>
        <a:prstGeom prst="rect">
          <a:avLst/>
        </a:prstGeom>
        <a:noFill/>
        <a:ln w="9525" cmpd="sng">
          <a:noFill/>
        </a:ln>
      </xdr:spPr>
    </xdr:pic>
    <xdr:clientData fPrintsWithSheet="0"/>
  </xdr:twoCellAnchor>
  <xdr:twoCellAnchor editAs="oneCell">
    <xdr:from>
      <xdr:col>8</xdr:col>
      <xdr:colOff>695325</xdr:colOff>
      <xdr:row>1</xdr:row>
      <xdr:rowOff>38100</xdr:rowOff>
    </xdr:from>
    <xdr:to>
      <xdr:col>9</xdr:col>
      <xdr:colOff>104775</xdr:colOff>
      <xdr:row>1</xdr:row>
      <xdr:rowOff>285750</xdr:rowOff>
    </xdr:to>
    <xdr:pic>
      <xdr:nvPicPr>
        <xdr:cNvPr id="19" name="CommandButton18"/>
        <xdr:cNvPicPr preferRelativeResize="1">
          <a:picLocks noChangeAspect="1"/>
        </xdr:cNvPicPr>
      </xdr:nvPicPr>
      <xdr:blipFill>
        <a:blip r:embed="rId19"/>
        <a:stretch>
          <a:fillRect/>
        </a:stretch>
      </xdr:blipFill>
      <xdr:spPr>
        <a:xfrm>
          <a:off x="5972175" y="390525"/>
          <a:ext cx="561975" cy="247650"/>
        </a:xfrm>
        <a:prstGeom prst="rect">
          <a:avLst/>
        </a:prstGeom>
        <a:noFill/>
        <a:ln w="9525" cmpd="sng">
          <a:noFill/>
        </a:ln>
      </xdr:spPr>
    </xdr:pic>
    <xdr:clientData fPrintsWithSheet="0"/>
  </xdr:twoCellAnchor>
  <xdr:twoCellAnchor editAs="oneCell">
    <xdr:from>
      <xdr:col>8</xdr:col>
      <xdr:colOff>152400</xdr:colOff>
      <xdr:row>39</xdr:row>
      <xdr:rowOff>28575</xdr:rowOff>
    </xdr:from>
    <xdr:to>
      <xdr:col>8</xdr:col>
      <xdr:colOff>714375</xdr:colOff>
      <xdr:row>39</xdr:row>
      <xdr:rowOff>276225</xdr:rowOff>
    </xdr:to>
    <xdr:pic>
      <xdr:nvPicPr>
        <xdr:cNvPr id="20" name="CommandButton19"/>
        <xdr:cNvPicPr preferRelativeResize="1">
          <a:picLocks noChangeAspect="1"/>
        </xdr:cNvPicPr>
      </xdr:nvPicPr>
      <xdr:blipFill>
        <a:blip r:embed="rId20"/>
        <a:stretch>
          <a:fillRect/>
        </a:stretch>
      </xdr:blipFill>
      <xdr:spPr>
        <a:xfrm>
          <a:off x="5429250" y="5819775"/>
          <a:ext cx="561975" cy="247650"/>
        </a:xfrm>
        <a:prstGeom prst="rect">
          <a:avLst/>
        </a:prstGeom>
        <a:noFill/>
        <a:ln w="9525" cmpd="sng">
          <a:noFill/>
        </a:ln>
      </xdr:spPr>
    </xdr:pic>
    <xdr:clientData fPrintsWithSheet="0"/>
  </xdr:twoCellAnchor>
  <xdr:twoCellAnchor editAs="oneCell">
    <xdr:from>
      <xdr:col>9</xdr:col>
      <xdr:colOff>180975</xdr:colOff>
      <xdr:row>39</xdr:row>
      <xdr:rowOff>28575</xdr:rowOff>
    </xdr:from>
    <xdr:to>
      <xdr:col>10</xdr:col>
      <xdr:colOff>238125</xdr:colOff>
      <xdr:row>39</xdr:row>
      <xdr:rowOff>276225</xdr:rowOff>
    </xdr:to>
    <xdr:pic>
      <xdr:nvPicPr>
        <xdr:cNvPr id="21" name="CommandButton20"/>
        <xdr:cNvPicPr preferRelativeResize="1">
          <a:picLocks noChangeAspect="1"/>
        </xdr:cNvPicPr>
      </xdr:nvPicPr>
      <xdr:blipFill>
        <a:blip r:embed="rId21"/>
        <a:stretch>
          <a:fillRect/>
        </a:stretch>
      </xdr:blipFill>
      <xdr:spPr>
        <a:xfrm>
          <a:off x="6610350" y="5819775"/>
          <a:ext cx="457200" cy="247650"/>
        </a:xfrm>
        <a:prstGeom prst="rect">
          <a:avLst/>
        </a:prstGeom>
        <a:noFill/>
        <a:ln w="9525" cmpd="sng">
          <a:noFill/>
        </a:ln>
      </xdr:spPr>
    </xdr:pic>
    <xdr:clientData fPrintsWithSheet="0"/>
  </xdr:twoCellAnchor>
  <xdr:twoCellAnchor editAs="oneCell">
    <xdr:from>
      <xdr:col>10</xdr:col>
      <xdr:colOff>295275</xdr:colOff>
      <xdr:row>39</xdr:row>
      <xdr:rowOff>28575</xdr:rowOff>
    </xdr:from>
    <xdr:to>
      <xdr:col>12</xdr:col>
      <xdr:colOff>133350</xdr:colOff>
      <xdr:row>39</xdr:row>
      <xdr:rowOff>276225</xdr:rowOff>
    </xdr:to>
    <xdr:pic>
      <xdr:nvPicPr>
        <xdr:cNvPr id="22" name="CommandButton21"/>
        <xdr:cNvPicPr preferRelativeResize="1">
          <a:picLocks noChangeAspect="1"/>
        </xdr:cNvPicPr>
      </xdr:nvPicPr>
      <xdr:blipFill>
        <a:blip r:embed="rId22"/>
        <a:stretch>
          <a:fillRect/>
        </a:stretch>
      </xdr:blipFill>
      <xdr:spPr>
        <a:xfrm>
          <a:off x="7124700" y="5819775"/>
          <a:ext cx="466725" cy="247650"/>
        </a:xfrm>
        <a:prstGeom prst="rect">
          <a:avLst/>
        </a:prstGeom>
        <a:noFill/>
        <a:ln w="9525" cmpd="sng">
          <a:noFill/>
        </a:ln>
      </xdr:spPr>
    </xdr:pic>
    <xdr:clientData fPrintsWithSheet="0"/>
  </xdr:twoCellAnchor>
  <xdr:twoCellAnchor editAs="oneCell">
    <xdr:from>
      <xdr:col>8</xdr:col>
      <xdr:colOff>723900</xdr:colOff>
      <xdr:row>39</xdr:row>
      <xdr:rowOff>28575</xdr:rowOff>
    </xdr:from>
    <xdr:to>
      <xdr:col>9</xdr:col>
      <xdr:colOff>142875</xdr:colOff>
      <xdr:row>39</xdr:row>
      <xdr:rowOff>276225</xdr:rowOff>
    </xdr:to>
    <xdr:pic>
      <xdr:nvPicPr>
        <xdr:cNvPr id="23" name="CommandButton22"/>
        <xdr:cNvPicPr preferRelativeResize="1">
          <a:picLocks noChangeAspect="1"/>
        </xdr:cNvPicPr>
      </xdr:nvPicPr>
      <xdr:blipFill>
        <a:blip r:embed="rId23"/>
        <a:stretch>
          <a:fillRect/>
        </a:stretch>
      </xdr:blipFill>
      <xdr:spPr>
        <a:xfrm>
          <a:off x="6000750" y="5819775"/>
          <a:ext cx="571500" cy="247650"/>
        </a:xfrm>
        <a:prstGeom prst="rect">
          <a:avLst/>
        </a:prstGeom>
        <a:noFill/>
        <a:ln w="9525" cmpd="sng">
          <a:noFill/>
        </a:ln>
      </xdr:spPr>
    </xdr:pic>
    <xdr:clientData fPrintsWithSheet="0"/>
  </xdr:twoCellAnchor>
  <xdr:twoCellAnchor editAs="oneCell">
    <xdr:from>
      <xdr:col>8</xdr:col>
      <xdr:colOff>104775</xdr:colOff>
      <xdr:row>77</xdr:row>
      <xdr:rowOff>38100</xdr:rowOff>
    </xdr:from>
    <xdr:to>
      <xdr:col>8</xdr:col>
      <xdr:colOff>666750</xdr:colOff>
      <xdr:row>77</xdr:row>
      <xdr:rowOff>285750</xdr:rowOff>
    </xdr:to>
    <xdr:pic>
      <xdr:nvPicPr>
        <xdr:cNvPr id="24" name="CommandButton24"/>
        <xdr:cNvPicPr preferRelativeResize="1">
          <a:picLocks noChangeAspect="1"/>
        </xdr:cNvPicPr>
      </xdr:nvPicPr>
      <xdr:blipFill>
        <a:blip r:embed="rId24"/>
        <a:stretch>
          <a:fillRect/>
        </a:stretch>
      </xdr:blipFill>
      <xdr:spPr>
        <a:xfrm>
          <a:off x="5381625" y="9039225"/>
          <a:ext cx="561975" cy="247650"/>
        </a:xfrm>
        <a:prstGeom prst="rect">
          <a:avLst/>
        </a:prstGeom>
        <a:noFill/>
        <a:ln w="9525" cmpd="sng">
          <a:noFill/>
        </a:ln>
      </xdr:spPr>
    </xdr:pic>
    <xdr:clientData fPrintsWithSheet="0"/>
  </xdr:twoCellAnchor>
  <xdr:twoCellAnchor editAs="oneCell">
    <xdr:from>
      <xdr:col>9</xdr:col>
      <xdr:colOff>142875</xdr:colOff>
      <xdr:row>77</xdr:row>
      <xdr:rowOff>38100</xdr:rowOff>
    </xdr:from>
    <xdr:to>
      <xdr:col>10</xdr:col>
      <xdr:colOff>200025</xdr:colOff>
      <xdr:row>77</xdr:row>
      <xdr:rowOff>285750</xdr:rowOff>
    </xdr:to>
    <xdr:pic>
      <xdr:nvPicPr>
        <xdr:cNvPr id="25" name="CommandButton25"/>
        <xdr:cNvPicPr preferRelativeResize="1">
          <a:picLocks noChangeAspect="1"/>
        </xdr:cNvPicPr>
      </xdr:nvPicPr>
      <xdr:blipFill>
        <a:blip r:embed="rId25"/>
        <a:stretch>
          <a:fillRect/>
        </a:stretch>
      </xdr:blipFill>
      <xdr:spPr>
        <a:xfrm>
          <a:off x="6572250" y="9039225"/>
          <a:ext cx="457200" cy="247650"/>
        </a:xfrm>
        <a:prstGeom prst="rect">
          <a:avLst/>
        </a:prstGeom>
        <a:noFill/>
        <a:ln w="9525" cmpd="sng">
          <a:noFill/>
        </a:ln>
      </xdr:spPr>
    </xdr:pic>
    <xdr:clientData fPrintsWithSheet="0"/>
  </xdr:twoCellAnchor>
  <xdr:twoCellAnchor editAs="oneCell">
    <xdr:from>
      <xdr:col>10</xdr:col>
      <xdr:colOff>257175</xdr:colOff>
      <xdr:row>77</xdr:row>
      <xdr:rowOff>38100</xdr:rowOff>
    </xdr:from>
    <xdr:to>
      <xdr:col>12</xdr:col>
      <xdr:colOff>85725</xdr:colOff>
      <xdr:row>77</xdr:row>
      <xdr:rowOff>285750</xdr:rowOff>
    </xdr:to>
    <xdr:pic>
      <xdr:nvPicPr>
        <xdr:cNvPr id="26" name="CommandButton26"/>
        <xdr:cNvPicPr preferRelativeResize="1">
          <a:picLocks noChangeAspect="1"/>
        </xdr:cNvPicPr>
      </xdr:nvPicPr>
      <xdr:blipFill>
        <a:blip r:embed="rId26"/>
        <a:stretch>
          <a:fillRect/>
        </a:stretch>
      </xdr:blipFill>
      <xdr:spPr>
        <a:xfrm>
          <a:off x="7086600" y="9039225"/>
          <a:ext cx="457200" cy="247650"/>
        </a:xfrm>
        <a:prstGeom prst="rect">
          <a:avLst/>
        </a:prstGeom>
        <a:noFill/>
        <a:ln w="9525" cmpd="sng">
          <a:noFill/>
        </a:ln>
      </xdr:spPr>
    </xdr:pic>
    <xdr:clientData fPrintsWithSheet="0"/>
  </xdr:twoCellAnchor>
  <xdr:twoCellAnchor editAs="oneCell">
    <xdr:from>
      <xdr:col>8</xdr:col>
      <xdr:colOff>685800</xdr:colOff>
      <xdr:row>77</xdr:row>
      <xdr:rowOff>38100</xdr:rowOff>
    </xdr:from>
    <xdr:to>
      <xdr:col>9</xdr:col>
      <xdr:colOff>95250</xdr:colOff>
      <xdr:row>77</xdr:row>
      <xdr:rowOff>285750</xdr:rowOff>
    </xdr:to>
    <xdr:pic>
      <xdr:nvPicPr>
        <xdr:cNvPr id="27" name="CommandButton27"/>
        <xdr:cNvPicPr preferRelativeResize="1">
          <a:picLocks noChangeAspect="1"/>
        </xdr:cNvPicPr>
      </xdr:nvPicPr>
      <xdr:blipFill>
        <a:blip r:embed="rId27"/>
        <a:stretch>
          <a:fillRect/>
        </a:stretch>
      </xdr:blipFill>
      <xdr:spPr>
        <a:xfrm>
          <a:off x="5962650" y="9039225"/>
          <a:ext cx="561975" cy="247650"/>
        </a:xfrm>
        <a:prstGeom prst="rect">
          <a:avLst/>
        </a:prstGeom>
        <a:noFill/>
        <a:ln w="9525" cmpd="sng">
          <a:noFill/>
        </a:ln>
      </xdr:spPr>
    </xdr:pic>
    <xdr:clientData fPrintsWithSheet="0"/>
  </xdr:twoCellAnchor>
  <xdr:twoCellAnchor editAs="oneCell">
    <xdr:from>
      <xdr:col>8</xdr:col>
      <xdr:colOff>133350</xdr:colOff>
      <xdr:row>115</xdr:row>
      <xdr:rowOff>28575</xdr:rowOff>
    </xdr:from>
    <xdr:to>
      <xdr:col>8</xdr:col>
      <xdr:colOff>695325</xdr:colOff>
      <xdr:row>115</xdr:row>
      <xdr:rowOff>276225</xdr:rowOff>
    </xdr:to>
    <xdr:pic>
      <xdr:nvPicPr>
        <xdr:cNvPr id="28" name="CommandButton28"/>
        <xdr:cNvPicPr preferRelativeResize="1">
          <a:picLocks noChangeAspect="1"/>
        </xdr:cNvPicPr>
      </xdr:nvPicPr>
      <xdr:blipFill>
        <a:blip r:embed="rId28"/>
        <a:stretch>
          <a:fillRect/>
        </a:stretch>
      </xdr:blipFill>
      <xdr:spPr>
        <a:xfrm>
          <a:off x="5410200" y="17440275"/>
          <a:ext cx="561975" cy="247650"/>
        </a:xfrm>
        <a:prstGeom prst="rect">
          <a:avLst/>
        </a:prstGeom>
        <a:noFill/>
        <a:ln w="9525" cmpd="sng">
          <a:noFill/>
        </a:ln>
      </xdr:spPr>
    </xdr:pic>
    <xdr:clientData fPrintsWithSheet="0"/>
  </xdr:twoCellAnchor>
  <xdr:twoCellAnchor editAs="oneCell">
    <xdr:from>
      <xdr:col>9</xdr:col>
      <xdr:colOff>161925</xdr:colOff>
      <xdr:row>115</xdr:row>
      <xdr:rowOff>28575</xdr:rowOff>
    </xdr:from>
    <xdr:to>
      <xdr:col>10</xdr:col>
      <xdr:colOff>219075</xdr:colOff>
      <xdr:row>115</xdr:row>
      <xdr:rowOff>276225</xdr:rowOff>
    </xdr:to>
    <xdr:pic>
      <xdr:nvPicPr>
        <xdr:cNvPr id="29" name="CommandButton29"/>
        <xdr:cNvPicPr preferRelativeResize="1">
          <a:picLocks noChangeAspect="1"/>
        </xdr:cNvPicPr>
      </xdr:nvPicPr>
      <xdr:blipFill>
        <a:blip r:embed="rId29"/>
        <a:stretch>
          <a:fillRect/>
        </a:stretch>
      </xdr:blipFill>
      <xdr:spPr>
        <a:xfrm>
          <a:off x="6591300" y="17440275"/>
          <a:ext cx="457200" cy="247650"/>
        </a:xfrm>
        <a:prstGeom prst="rect">
          <a:avLst/>
        </a:prstGeom>
        <a:noFill/>
        <a:ln w="9525" cmpd="sng">
          <a:noFill/>
        </a:ln>
      </xdr:spPr>
    </xdr:pic>
    <xdr:clientData fPrintsWithSheet="0"/>
  </xdr:twoCellAnchor>
  <xdr:twoCellAnchor editAs="oneCell">
    <xdr:from>
      <xdr:col>10</xdr:col>
      <xdr:colOff>276225</xdr:colOff>
      <xdr:row>115</xdr:row>
      <xdr:rowOff>28575</xdr:rowOff>
    </xdr:from>
    <xdr:to>
      <xdr:col>12</xdr:col>
      <xdr:colOff>104775</xdr:colOff>
      <xdr:row>115</xdr:row>
      <xdr:rowOff>276225</xdr:rowOff>
    </xdr:to>
    <xdr:pic>
      <xdr:nvPicPr>
        <xdr:cNvPr id="30" name="CommandButton30"/>
        <xdr:cNvPicPr preferRelativeResize="1">
          <a:picLocks noChangeAspect="1"/>
        </xdr:cNvPicPr>
      </xdr:nvPicPr>
      <xdr:blipFill>
        <a:blip r:embed="rId30"/>
        <a:stretch>
          <a:fillRect/>
        </a:stretch>
      </xdr:blipFill>
      <xdr:spPr>
        <a:xfrm>
          <a:off x="7105650" y="17440275"/>
          <a:ext cx="457200" cy="247650"/>
        </a:xfrm>
        <a:prstGeom prst="rect">
          <a:avLst/>
        </a:prstGeom>
        <a:noFill/>
        <a:ln w="9525" cmpd="sng">
          <a:noFill/>
        </a:ln>
      </xdr:spPr>
    </xdr:pic>
    <xdr:clientData fPrintsWithSheet="0"/>
  </xdr:twoCellAnchor>
  <xdr:twoCellAnchor editAs="oneCell">
    <xdr:from>
      <xdr:col>8</xdr:col>
      <xdr:colOff>704850</xdr:colOff>
      <xdr:row>115</xdr:row>
      <xdr:rowOff>28575</xdr:rowOff>
    </xdr:from>
    <xdr:to>
      <xdr:col>9</xdr:col>
      <xdr:colOff>114300</xdr:colOff>
      <xdr:row>115</xdr:row>
      <xdr:rowOff>276225</xdr:rowOff>
    </xdr:to>
    <xdr:pic>
      <xdr:nvPicPr>
        <xdr:cNvPr id="31" name="CommandButton31"/>
        <xdr:cNvPicPr preferRelativeResize="1">
          <a:picLocks noChangeAspect="1"/>
        </xdr:cNvPicPr>
      </xdr:nvPicPr>
      <xdr:blipFill>
        <a:blip r:embed="rId31"/>
        <a:stretch>
          <a:fillRect/>
        </a:stretch>
      </xdr:blipFill>
      <xdr:spPr>
        <a:xfrm>
          <a:off x="5981700" y="17440275"/>
          <a:ext cx="561975" cy="247650"/>
        </a:xfrm>
        <a:prstGeom prst="rect">
          <a:avLst/>
        </a:prstGeom>
        <a:noFill/>
        <a:ln w="9525" cmpd="sng">
          <a:noFill/>
        </a:ln>
      </xdr:spPr>
    </xdr:pic>
    <xdr:clientData fPrintsWithSheet="0"/>
  </xdr:twoCellAnchor>
  <xdr:twoCellAnchor editAs="oneCell">
    <xdr:from>
      <xdr:col>8</xdr:col>
      <xdr:colOff>123825</xdr:colOff>
      <xdr:row>191</xdr:row>
      <xdr:rowOff>0</xdr:rowOff>
    </xdr:from>
    <xdr:to>
      <xdr:col>8</xdr:col>
      <xdr:colOff>676275</xdr:colOff>
      <xdr:row>191</xdr:row>
      <xdr:rowOff>247650</xdr:rowOff>
    </xdr:to>
    <xdr:pic>
      <xdr:nvPicPr>
        <xdr:cNvPr id="32" name="CommandButton32"/>
        <xdr:cNvPicPr preferRelativeResize="1">
          <a:picLocks noChangeAspect="1"/>
        </xdr:cNvPicPr>
      </xdr:nvPicPr>
      <xdr:blipFill>
        <a:blip r:embed="rId32"/>
        <a:stretch>
          <a:fillRect/>
        </a:stretch>
      </xdr:blipFill>
      <xdr:spPr>
        <a:xfrm>
          <a:off x="5400675" y="20621625"/>
          <a:ext cx="561975" cy="247650"/>
        </a:xfrm>
        <a:prstGeom prst="rect">
          <a:avLst/>
        </a:prstGeom>
        <a:noFill/>
        <a:ln w="9525" cmpd="sng">
          <a:noFill/>
        </a:ln>
      </xdr:spPr>
    </xdr:pic>
    <xdr:clientData fPrintsWithSheet="0"/>
  </xdr:twoCellAnchor>
  <xdr:twoCellAnchor editAs="oneCell">
    <xdr:from>
      <xdr:col>9</xdr:col>
      <xdr:colOff>152400</xdr:colOff>
      <xdr:row>191</xdr:row>
      <xdr:rowOff>0</xdr:rowOff>
    </xdr:from>
    <xdr:to>
      <xdr:col>10</xdr:col>
      <xdr:colOff>209550</xdr:colOff>
      <xdr:row>191</xdr:row>
      <xdr:rowOff>247650</xdr:rowOff>
    </xdr:to>
    <xdr:pic>
      <xdr:nvPicPr>
        <xdr:cNvPr id="33" name="CommandButton33"/>
        <xdr:cNvPicPr preferRelativeResize="1">
          <a:picLocks noChangeAspect="1"/>
        </xdr:cNvPicPr>
      </xdr:nvPicPr>
      <xdr:blipFill>
        <a:blip r:embed="rId33"/>
        <a:stretch>
          <a:fillRect/>
        </a:stretch>
      </xdr:blipFill>
      <xdr:spPr>
        <a:xfrm>
          <a:off x="6581775" y="20621625"/>
          <a:ext cx="457200" cy="247650"/>
        </a:xfrm>
        <a:prstGeom prst="rect">
          <a:avLst/>
        </a:prstGeom>
        <a:noFill/>
        <a:ln w="9525" cmpd="sng">
          <a:noFill/>
        </a:ln>
      </xdr:spPr>
    </xdr:pic>
    <xdr:clientData fPrintsWithSheet="0"/>
  </xdr:twoCellAnchor>
  <xdr:twoCellAnchor editAs="oneCell">
    <xdr:from>
      <xdr:col>10</xdr:col>
      <xdr:colOff>266700</xdr:colOff>
      <xdr:row>191</xdr:row>
      <xdr:rowOff>0</xdr:rowOff>
    </xdr:from>
    <xdr:to>
      <xdr:col>12</xdr:col>
      <xdr:colOff>95250</xdr:colOff>
      <xdr:row>191</xdr:row>
      <xdr:rowOff>247650</xdr:rowOff>
    </xdr:to>
    <xdr:pic>
      <xdr:nvPicPr>
        <xdr:cNvPr id="34" name="CommandButton34"/>
        <xdr:cNvPicPr preferRelativeResize="1">
          <a:picLocks noChangeAspect="1"/>
        </xdr:cNvPicPr>
      </xdr:nvPicPr>
      <xdr:blipFill>
        <a:blip r:embed="rId34"/>
        <a:stretch>
          <a:fillRect/>
        </a:stretch>
      </xdr:blipFill>
      <xdr:spPr>
        <a:xfrm>
          <a:off x="7096125" y="20621625"/>
          <a:ext cx="457200" cy="247650"/>
        </a:xfrm>
        <a:prstGeom prst="rect">
          <a:avLst/>
        </a:prstGeom>
        <a:noFill/>
        <a:ln w="9525" cmpd="sng">
          <a:noFill/>
        </a:ln>
      </xdr:spPr>
    </xdr:pic>
    <xdr:clientData fPrintsWithSheet="0"/>
  </xdr:twoCellAnchor>
  <xdr:twoCellAnchor editAs="oneCell">
    <xdr:from>
      <xdr:col>8</xdr:col>
      <xdr:colOff>695325</xdr:colOff>
      <xdr:row>191</xdr:row>
      <xdr:rowOff>0</xdr:rowOff>
    </xdr:from>
    <xdr:to>
      <xdr:col>9</xdr:col>
      <xdr:colOff>104775</xdr:colOff>
      <xdr:row>191</xdr:row>
      <xdr:rowOff>247650</xdr:rowOff>
    </xdr:to>
    <xdr:pic>
      <xdr:nvPicPr>
        <xdr:cNvPr id="35" name="CommandButton35"/>
        <xdr:cNvPicPr preferRelativeResize="1">
          <a:picLocks noChangeAspect="1"/>
        </xdr:cNvPicPr>
      </xdr:nvPicPr>
      <xdr:blipFill>
        <a:blip r:embed="rId35"/>
        <a:stretch>
          <a:fillRect/>
        </a:stretch>
      </xdr:blipFill>
      <xdr:spPr>
        <a:xfrm>
          <a:off x="5972175" y="20621625"/>
          <a:ext cx="561975" cy="247650"/>
        </a:xfrm>
        <a:prstGeom prst="rect">
          <a:avLst/>
        </a:prstGeom>
        <a:noFill/>
        <a:ln w="9525" cmpd="sng">
          <a:noFill/>
        </a:ln>
      </xdr:spPr>
    </xdr:pic>
    <xdr:clientData fPrintsWithSheet="0"/>
  </xdr:twoCellAnchor>
  <xdr:twoCellAnchor editAs="oneCell">
    <xdr:from>
      <xdr:col>8</xdr:col>
      <xdr:colOff>133350</xdr:colOff>
      <xdr:row>191</xdr:row>
      <xdr:rowOff>28575</xdr:rowOff>
    </xdr:from>
    <xdr:to>
      <xdr:col>8</xdr:col>
      <xdr:colOff>695325</xdr:colOff>
      <xdr:row>191</xdr:row>
      <xdr:rowOff>276225</xdr:rowOff>
    </xdr:to>
    <xdr:pic>
      <xdr:nvPicPr>
        <xdr:cNvPr id="36" name="CommandButton36"/>
        <xdr:cNvPicPr preferRelativeResize="1">
          <a:picLocks noChangeAspect="1"/>
        </xdr:cNvPicPr>
      </xdr:nvPicPr>
      <xdr:blipFill>
        <a:blip r:embed="rId36"/>
        <a:stretch>
          <a:fillRect/>
        </a:stretch>
      </xdr:blipFill>
      <xdr:spPr>
        <a:xfrm>
          <a:off x="5410200" y="20650200"/>
          <a:ext cx="561975" cy="247650"/>
        </a:xfrm>
        <a:prstGeom prst="rect">
          <a:avLst/>
        </a:prstGeom>
        <a:noFill/>
        <a:ln w="9525" cmpd="sng">
          <a:noFill/>
        </a:ln>
      </xdr:spPr>
    </xdr:pic>
    <xdr:clientData fPrintsWithSheet="0"/>
  </xdr:twoCellAnchor>
  <xdr:twoCellAnchor editAs="oneCell">
    <xdr:from>
      <xdr:col>9</xdr:col>
      <xdr:colOff>161925</xdr:colOff>
      <xdr:row>191</xdr:row>
      <xdr:rowOff>28575</xdr:rowOff>
    </xdr:from>
    <xdr:to>
      <xdr:col>10</xdr:col>
      <xdr:colOff>219075</xdr:colOff>
      <xdr:row>191</xdr:row>
      <xdr:rowOff>276225</xdr:rowOff>
    </xdr:to>
    <xdr:pic>
      <xdr:nvPicPr>
        <xdr:cNvPr id="37" name="CommandButton37"/>
        <xdr:cNvPicPr preferRelativeResize="1">
          <a:picLocks noChangeAspect="1"/>
        </xdr:cNvPicPr>
      </xdr:nvPicPr>
      <xdr:blipFill>
        <a:blip r:embed="rId37"/>
        <a:stretch>
          <a:fillRect/>
        </a:stretch>
      </xdr:blipFill>
      <xdr:spPr>
        <a:xfrm>
          <a:off x="6591300" y="20650200"/>
          <a:ext cx="457200" cy="247650"/>
        </a:xfrm>
        <a:prstGeom prst="rect">
          <a:avLst/>
        </a:prstGeom>
        <a:noFill/>
        <a:ln w="9525" cmpd="sng">
          <a:noFill/>
        </a:ln>
      </xdr:spPr>
    </xdr:pic>
    <xdr:clientData fPrintsWithSheet="0"/>
  </xdr:twoCellAnchor>
  <xdr:twoCellAnchor editAs="oneCell">
    <xdr:from>
      <xdr:col>10</xdr:col>
      <xdr:colOff>276225</xdr:colOff>
      <xdr:row>191</xdr:row>
      <xdr:rowOff>28575</xdr:rowOff>
    </xdr:from>
    <xdr:to>
      <xdr:col>12</xdr:col>
      <xdr:colOff>104775</xdr:colOff>
      <xdr:row>191</xdr:row>
      <xdr:rowOff>276225</xdr:rowOff>
    </xdr:to>
    <xdr:pic>
      <xdr:nvPicPr>
        <xdr:cNvPr id="38" name="CommandButton38"/>
        <xdr:cNvPicPr preferRelativeResize="1">
          <a:picLocks noChangeAspect="1"/>
        </xdr:cNvPicPr>
      </xdr:nvPicPr>
      <xdr:blipFill>
        <a:blip r:embed="rId38"/>
        <a:stretch>
          <a:fillRect/>
        </a:stretch>
      </xdr:blipFill>
      <xdr:spPr>
        <a:xfrm>
          <a:off x="7105650" y="20650200"/>
          <a:ext cx="457200" cy="247650"/>
        </a:xfrm>
        <a:prstGeom prst="rect">
          <a:avLst/>
        </a:prstGeom>
        <a:noFill/>
        <a:ln w="9525" cmpd="sng">
          <a:noFill/>
        </a:ln>
      </xdr:spPr>
    </xdr:pic>
    <xdr:clientData fPrintsWithSheet="0"/>
  </xdr:twoCellAnchor>
  <xdr:twoCellAnchor editAs="oneCell">
    <xdr:from>
      <xdr:col>8</xdr:col>
      <xdr:colOff>704850</xdr:colOff>
      <xdr:row>191</xdr:row>
      <xdr:rowOff>28575</xdr:rowOff>
    </xdr:from>
    <xdr:to>
      <xdr:col>9</xdr:col>
      <xdr:colOff>114300</xdr:colOff>
      <xdr:row>191</xdr:row>
      <xdr:rowOff>276225</xdr:rowOff>
    </xdr:to>
    <xdr:pic>
      <xdr:nvPicPr>
        <xdr:cNvPr id="39" name="CommandButton39"/>
        <xdr:cNvPicPr preferRelativeResize="1">
          <a:picLocks noChangeAspect="1"/>
        </xdr:cNvPicPr>
      </xdr:nvPicPr>
      <xdr:blipFill>
        <a:blip r:embed="rId39"/>
        <a:stretch>
          <a:fillRect/>
        </a:stretch>
      </xdr:blipFill>
      <xdr:spPr>
        <a:xfrm>
          <a:off x="5981700" y="20650200"/>
          <a:ext cx="561975" cy="247650"/>
        </a:xfrm>
        <a:prstGeom prst="rect">
          <a:avLst/>
        </a:prstGeom>
        <a:noFill/>
        <a:ln w="9525" cmpd="sng">
          <a:noFill/>
        </a:ln>
      </xdr:spPr>
    </xdr:pic>
    <xdr:clientData fPrintsWithSheet="0"/>
  </xdr:twoCellAnchor>
  <xdr:twoCellAnchor editAs="oneCell">
    <xdr:from>
      <xdr:col>8</xdr:col>
      <xdr:colOff>161925</xdr:colOff>
      <xdr:row>249</xdr:row>
      <xdr:rowOff>0</xdr:rowOff>
    </xdr:from>
    <xdr:to>
      <xdr:col>8</xdr:col>
      <xdr:colOff>723900</xdr:colOff>
      <xdr:row>249</xdr:row>
      <xdr:rowOff>247650</xdr:rowOff>
    </xdr:to>
    <xdr:pic>
      <xdr:nvPicPr>
        <xdr:cNvPr id="40" name="CommandButton40"/>
        <xdr:cNvPicPr preferRelativeResize="1">
          <a:picLocks noChangeAspect="1"/>
        </xdr:cNvPicPr>
      </xdr:nvPicPr>
      <xdr:blipFill>
        <a:blip r:embed="rId40"/>
        <a:stretch>
          <a:fillRect/>
        </a:stretch>
      </xdr:blipFill>
      <xdr:spPr>
        <a:xfrm>
          <a:off x="5438775" y="26060400"/>
          <a:ext cx="561975" cy="247650"/>
        </a:xfrm>
        <a:prstGeom prst="rect">
          <a:avLst/>
        </a:prstGeom>
        <a:noFill/>
        <a:ln w="9525" cmpd="sng">
          <a:noFill/>
        </a:ln>
      </xdr:spPr>
    </xdr:pic>
    <xdr:clientData fPrintsWithSheet="0"/>
  </xdr:twoCellAnchor>
  <xdr:twoCellAnchor editAs="oneCell">
    <xdr:from>
      <xdr:col>9</xdr:col>
      <xdr:colOff>180975</xdr:colOff>
      <xdr:row>249</xdr:row>
      <xdr:rowOff>0</xdr:rowOff>
    </xdr:from>
    <xdr:to>
      <xdr:col>10</xdr:col>
      <xdr:colOff>238125</xdr:colOff>
      <xdr:row>249</xdr:row>
      <xdr:rowOff>247650</xdr:rowOff>
    </xdr:to>
    <xdr:pic>
      <xdr:nvPicPr>
        <xdr:cNvPr id="41" name="CommandButton41"/>
        <xdr:cNvPicPr preferRelativeResize="1">
          <a:picLocks noChangeAspect="1"/>
        </xdr:cNvPicPr>
      </xdr:nvPicPr>
      <xdr:blipFill>
        <a:blip r:embed="rId41"/>
        <a:stretch>
          <a:fillRect/>
        </a:stretch>
      </xdr:blipFill>
      <xdr:spPr>
        <a:xfrm>
          <a:off x="6610350" y="26060400"/>
          <a:ext cx="457200" cy="247650"/>
        </a:xfrm>
        <a:prstGeom prst="rect">
          <a:avLst/>
        </a:prstGeom>
        <a:noFill/>
        <a:ln w="9525" cmpd="sng">
          <a:noFill/>
        </a:ln>
      </xdr:spPr>
    </xdr:pic>
    <xdr:clientData fPrintsWithSheet="0"/>
  </xdr:twoCellAnchor>
  <xdr:twoCellAnchor editAs="oneCell">
    <xdr:from>
      <xdr:col>10</xdr:col>
      <xdr:colOff>295275</xdr:colOff>
      <xdr:row>249</xdr:row>
      <xdr:rowOff>0</xdr:rowOff>
    </xdr:from>
    <xdr:to>
      <xdr:col>12</xdr:col>
      <xdr:colOff>133350</xdr:colOff>
      <xdr:row>249</xdr:row>
      <xdr:rowOff>247650</xdr:rowOff>
    </xdr:to>
    <xdr:pic>
      <xdr:nvPicPr>
        <xdr:cNvPr id="42" name="CommandButton42"/>
        <xdr:cNvPicPr preferRelativeResize="1">
          <a:picLocks noChangeAspect="1"/>
        </xdr:cNvPicPr>
      </xdr:nvPicPr>
      <xdr:blipFill>
        <a:blip r:embed="rId42"/>
        <a:stretch>
          <a:fillRect/>
        </a:stretch>
      </xdr:blipFill>
      <xdr:spPr>
        <a:xfrm>
          <a:off x="7124700" y="26060400"/>
          <a:ext cx="466725" cy="247650"/>
        </a:xfrm>
        <a:prstGeom prst="rect">
          <a:avLst/>
        </a:prstGeom>
        <a:noFill/>
        <a:ln w="9525" cmpd="sng">
          <a:noFill/>
        </a:ln>
      </xdr:spPr>
    </xdr:pic>
    <xdr:clientData fPrintsWithSheet="0"/>
  </xdr:twoCellAnchor>
  <xdr:twoCellAnchor editAs="oneCell">
    <xdr:from>
      <xdr:col>8</xdr:col>
      <xdr:colOff>723900</xdr:colOff>
      <xdr:row>249</xdr:row>
      <xdr:rowOff>0</xdr:rowOff>
    </xdr:from>
    <xdr:to>
      <xdr:col>9</xdr:col>
      <xdr:colOff>142875</xdr:colOff>
      <xdr:row>249</xdr:row>
      <xdr:rowOff>247650</xdr:rowOff>
    </xdr:to>
    <xdr:pic>
      <xdr:nvPicPr>
        <xdr:cNvPr id="43" name="CommandButton43"/>
        <xdr:cNvPicPr preferRelativeResize="1">
          <a:picLocks noChangeAspect="1"/>
        </xdr:cNvPicPr>
      </xdr:nvPicPr>
      <xdr:blipFill>
        <a:blip r:embed="rId43"/>
        <a:stretch>
          <a:fillRect/>
        </a:stretch>
      </xdr:blipFill>
      <xdr:spPr>
        <a:xfrm>
          <a:off x="6000750" y="26060400"/>
          <a:ext cx="571500" cy="247650"/>
        </a:xfrm>
        <a:prstGeom prst="rect">
          <a:avLst/>
        </a:prstGeom>
        <a:noFill/>
        <a:ln w="9525" cmpd="sng">
          <a:noFill/>
        </a:ln>
      </xdr:spPr>
    </xdr:pic>
    <xdr:clientData fPrintsWithSheet="0"/>
  </xdr:twoCellAnchor>
  <xdr:twoCellAnchor editAs="oneCell">
    <xdr:from>
      <xdr:col>8</xdr:col>
      <xdr:colOff>142875</xdr:colOff>
      <xdr:row>249</xdr:row>
      <xdr:rowOff>28575</xdr:rowOff>
    </xdr:from>
    <xdr:to>
      <xdr:col>8</xdr:col>
      <xdr:colOff>704850</xdr:colOff>
      <xdr:row>249</xdr:row>
      <xdr:rowOff>276225</xdr:rowOff>
    </xdr:to>
    <xdr:pic>
      <xdr:nvPicPr>
        <xdr:cNvPr id="44" name="CommandButton44"/>
        <xdr:cNvPicPr preferRelativeResize="1">
          <a:picLocks noChangeAspect="1"/>
        </xdr:cNvPicPr>
      </xdr:nvPicPr>
      <xdr:blipFill>
        <a:blip r:embed="rId44"/>
        <a:stretch>
          <a:fillRect/>
        </a:stretch>
      </xdr:blipFill>
      <xdr:spPr>
        <a:xfrm>
          <a:off x="5419725" y="26088975"/>
          <a:ext cx="561975" cy="247650"/>
        </a:xfrm>
        <a:prstGeom prst="rect">
          <a:avLst/>
        </a:prstGeom>
        <a:noFill/>
        <a:ln w="9525" cmpd="sng">
          <a:noFill/>
        </a:ln>
      </xdr:spPr>
    </xdr:pic>
    <xdr:clientData fPrintsWithSheet="0"/>
  </xdr:twoCellAnchor>
  <xdr:twoCellAnchor editAs="oneCell">
    <xdr:from>
      <xdr:col>9</xdr:col>
      <xdr:colOff>171450</xdr:colOff>
      <xdr:row>249</xdr:row>
      <xdr:rowOff>28575</xdr:rowOff>
    </xdr:from>
    <xdr:to>
      <xdr:col>10</xdr:col>
      <xdr:colOff>228600</xdr:colOff>
      <xdr:row>249</xdr:row>
      <xdr:rowOff>276225</xdr:rowOff>
    </xdr:to>
    <xdr:pic>
      <xdr:nvPicPr>
        <xdr:cNvPr id="45" name="CommandButton45"/>
        <xdr:cNvPicPr preferRelativeResize="1">
          <a:picLocks noChangeAspect="1"/>
        </xdr:cNvPicPr>
      </xdr:nvPicPr>
      <xdr:blipFill>
        <a:blip r:embed="rId45"/>
        <a:stretch>
          <a:fillRect/>
        </a:stretch>
      </xdr:blipFill>
      <xdr:spPr>
        <a:xfrm>
          <a:off x="6600825" y="26088975"/>
          <a:ext cx="457200" cy="247650"/>
        </a:xfrm>
        <a:prstGeom prst="rect">
          <a:avLst/>
        </a:prstGeom>
        <a:noFill/>
        <a:ln w="9525" cmpd="sng">
          <a:noFill/>
        </a:ln>
      </xdr:spPr>
    </xdr:pic>
    <xdr:clientData fPrintsWithSheet="0"/>
  </xdr:twoCellAnchor>
  <xdr:twoCellAnchor editAs="oneCell">
    <xdr:from>
      <xdr:col>10</xdr:col>
      <xdr:colOff>285750</xdr:colOff>
      <xdr:row>249</xdr:row>
      <xdr:rowOff>28575</xdr:rowOff>
    </xdr:from>
    <xdr:to>
      <xdr:col>12</xdr:col>
      <xdr:colOff>114300</xdr:colOff>
      <xdr:row>249</xdr:row>
      <xdr:rowOff>276225</xdr:rowOff>
    </xdr:to>
    <xdr:pic>
      <xdr:nvPicPr>
        <xdr:cNvPr id="46" name="CommandButton46"/>
        <xdr:cNvPicPr preferRelativeResize="1">
          <a:picLocks noChangeAspect="1"/>
        </xdr:cNvPicPr>
      </xdr:nvPicPr>
      <xdr:blipFill>
        <a:blip r:embed="rId46"/>
        <a:stretch>
          <a:fillRect/>
        </a:stretch>
      </xdr:blipFill>
      <xdr:spPr>
        <a:xfrm>
          <a:off x="7115175" y="26088975"/>
          <a:ext cx="457200" cy="247650"/>
        </a:xfrm>
        <a:prstGeom prst="rect">
          <a:avLst/>
        </a:prstGeom>
        <a:noFill/>
        <a:ln w="9525" cmpd="sng">
          <a:noFill/>
        </a:ln>
      </xdr:spPr>
    </xdr:pic>
    <xdr:clientData fPrintsWithSheet="0"/>
  </xdr:twoCellAnchor>
  <xdr:twoCellAnchor editAs="oneCell">
    <xdr:from>
      <xdr:col>8</xdr:col>
      <xdr:colOff>714375</xdr:colOff>
      <xdr:row>249</xdr:row>
      <xdr:rowOff>28575</xdr:rowOff>
    </xdr:from>
    <xdr:to>
      <xdr:col>9</xdr:col>
      <xdr:colOff>133350</xdr:colOff>
      <xdr:row>249</xdr:row>
      <xdr:rowOff>276225</xdr:rowOff>
    </xdr:to>
    <xdr:pic>
      <xdr:nvPicPr>
        <xdr:cNvPr id="47" name="CommandButton47"/>
        <xdr:cNvPicPr preferRelativeResize="1">
          <a:picLocks noChangeAspect="1"/>
        </xdr:cNvPicPr>
      </xdr:nvPicPr>
      <xdr:blipFill>
        <a:blip r:embed="rId47"/>
        <a:stretch>
          <a:fillRect/>
        </a:stretch>
      </xdr:blipFill>
      <xdr:spPr>
        <a:xfrm>
          <a:off x="5991225" y="26088975"/>
          <a:ext cx="571500" cy="247650"/>
        </a:xfrm>
        <a:prstGeom prst="rect">
          <a:avLst/>
        </a:prstGeom>
        <a:noFill/>
        <a:ln w="9525" cmpd="sng">
          <a:noFill/>
        </a:ln>
      </xdr:spPr>
    </xdr:pic>
    <xdr:clientData fPrintsWithSheet="0"/>
  </xdr:twoCellAnchor>
  <xdr:twoCellAnchor editAs="oneCell">
    <xdr:from>
      <xdr:col>8</xdr:col>
      <xdr:colOff>123825</xdr:colOff>
      <xdr:row>287</xdr:row>
      <xdr:rowOff>38100</xdr:rowOff>
    </xdr:from>
    <xdr:to>
      <xdr:col>8</xdr:col>
      <xdr:colOff>676275</xdr:colOff>
      <xdr:row>287</xdr:row>
      <xdr:rowOff>285750</xdr:rowOff>
    </xdr:to>
    <xdr:pic>
      <xdr:nvPicPr>
        <xdr:cNvPr id="48" name="CommandButton48"/>
        <xdr:cNvPicPr preferRelativeResize="1">
          <a:picLocks noChangeAspect="1"/>
        </xdr:cNvPicPr>
      </xdr:nvPicPr>
      <xdr:blipFill>
        <a:blip r:embed="rId48"/>
        <a:stretch>
          <a:fillRect/>
        </a:stretch>
      </xdr:blipFill>
      <xdr:spPr>
        <a:xfrm>
          <a:off x="5400675" y="29679900"/>
          <a:ext cx="561975" cy="247650"/>
        </a:xfrm>
        <a:prstGeom prst="rect">
          <a:avLst/>
        </a:prstGeom>
        <a:noFill/>
        <a:ln w="9525" cmpd="sng">
          <a:noFill/>
        </a:ln>
      </xdr:spPr>
    </xdr:pic>
    <xdr:clientData fPrintsWithSheet="0"/>
  </xdr:twoCellAnchor>
  <xdr:twoCellAnchor editAs="oneCell">
    <xdr:from>
      <xdr:col>9</xdr:col>
      <xdr:colOff>152400</xdr:colOff>
      <xdr:row>287</xdr:row>
      <xdr:rowOff>38100</xdr:rowOff>
    </xdr:from>
    <xdr:to>
      <xdr:col>10</xdr:col>
      <xdr:colOff>209550</xdr:colOff>
      <xdr:row>287</xdr:row>
      <xdr:rowOff>285750</xdr:rowOff>
    </xdr:to>
    <xdr:pic>
      <xdr:nvPicPr>
        <xdr:cNvPr id="49" name="CommandButton49"/>
        <xdr:cNvPicPr preferRelativeResize="1">
          <a:picLocks noChangeAspect="1"/>
        </xdr:cNvPicPr>
      </xdr:nvPicPr>
      <xdr:blipFill>
        <a:blip r:embed="rId49"/>
        <a:stretch>
          <a:fillRect/>
        </a:stretch>
      </xdr:blipFill>
      <xdr:spPr>
        <a:xfrm>
          <a:off x="6581775" y="29679900"/>
          <a:ext cx="457200" cy="247650"/>
        </a:xfrm>
        <a:prstGeom prst="rect">
          <a:avLst/>
        </a:prstGeom>
        <a:noFill/>
        <a:ln w="9525" cmpd="sng">
          <a:noFill/>
        </a:ln>
      </xdr:spPr>
    </xdr:pic>
    <xdr:clientData fPrintsWithSheet="0"/>
  </xdr:twoCellAnchor>
  <xdr:twoCellAnchor editAs="oneCell">
    <xdr:from>
      <xdr:col>10</xdr:col>
      <xdr:colOff>266700</xdr:colOff>
      <xdr:row>287</xdr:row>
      <xdr:rowOff>38100</xdr:rowOff>
    </xdr:from>
    <xdr:to>
      <xdr:col>12</xdr:col>
      <xdr:colOff>95250</xdr:colOff>
      <xdr:row>287</xdr:row>
      <xdr:rowOff>285750</xdr:rowOff>
    </xdr:to>
    <xdr:pic>
      <xdr:nvPicPr>
        <xdr:cNvPr id="50" name="CommandButton50"/>
        <xdr:cNvPicPr preferRelativeResize="1">
          <a:picLocks noChangeAspect="1"/>
        </xdr:cNvPicPr>
      </xdr:nvPicPr>
      <xdr:blipFill>
        <a:blip r:embed="rId50"/>
        <a:stretch>
          <a:fillRect/>
        </a:stretch>
      </xdr:blipFill>
      <xdr:spPr>
        <a:xfrm>
          <a:off x="7096125" y="29679900"/>
          <a:ext cx="457200" cy="247650"/>
        </a:xfrm>
        <a:prstGeom prst="rect">
          <a:avLst/>
        </a:prstGeom>
        <a:noFill/>
        <a:ln w="9525" cmpd="sng">
          <a:noFill/>
        </a:ln>
      </xdr:spPr>
    </xdr:pic>
    <xdr:clientData fPrintsWithSheet="0"/>
  </xdr:twoCellAnchor>
  <xdr:twoCellAnchor editAs="oneCell">
    <xdr:from>
      <xdr:col>8</xdr:col>
      <xdr:colOff>695325</xdr:colOff>
      <xdr:row>287</xdr:row>
      <xdr:rowOff>38100</xdr:rowOff>
    </xdr:from>
    <xdr:to>
      <xdr:col>9</xdr:col>
      <xdr:colOff>104775</xdr:colOff>
      <xdr:row>287</xdr:row>
      <xdr:rowOff>285750</xdr:rowOff>
    </xdr:to>
    <xdr:pic>
      <xdr:nvPicPr>
        <xdr:cNvPr id="51" name="CommandButton51"/>
        <xdr:cNvPicPr preferRelativeResize="1">
          <a:picLocks noChangeAspect="1"/>
        </xdr:cNvPicPr>
      </xdr:nvPicPr>
      <xdr:blipFill>
        <a:blip r:embed="rId51"/>
        <a:stretch>
          <a:fillRect/>
        </a:stretch>
      </xdr:blipFill>
      <xdr:spPr>
        <a:xfrm>
          <a:off x="5972175" y="29679900"/>
          <a:ext cx="561975" cy="247650"/>
        </a:xfrm>
        <a:prstGeom prst="rect">
          <a:avLst/>
        </a:prstGeom>
        <a:noFill/>
        <a:ln w="9525" cmpd="sng">
          <a:noFill/>
        </a:ln>
      </xdr:spPr>
    </xdr:pic>
    <xdr:clientData fPrintsWithSheet="0"/>
  </xdr:twoCellAnchor>
  <xdr:twoCellAnchor editAs="oneCell">
    <xdr:from>
      <xdr:col>12</xdr:col>
      <xdr:colOff>628650</xdr:colOff>
      <xdr:row>1</xdr:row>
      <xdr:rowOff>38100</xdr:rowOff>
    </xdr:from>
    <xdr:to>
      <xdr:col>13</xdr:col>
      <xdr:colOff>400050</xdr:colOff>
      <xdr:row>1</xdr:row>
      <xdr:rowOff>285750</xdr:rowOff>
    </xdr:to>
    <xdr:pic>
      <xdr:nvPicPr>
        <xdr:cNvPr id="52" name="CommandButton9"/>
        <xdr:cNvPicPr preferRelativeResize="1">
          <a:picLocks noChangeAspect="1"/>
        </xdr:cNvPicPr>
      </xdr:nvPicPr>
      <xdr:blipFill>
        <a:blip r:embed="rId52"/>
        <a:stretch>
          <a:fillRect/>
        </a:stretch>
      </xdr:blipFill>
      <xdr:spPr>
        <a:xfrm>
          <a:off x="8086725" y="390525"/>
          <a:ext cx="457200" cy="247650"/>
        </a:xfrm>
        <a:prstGeom prst="rect">
          <a:avLst/>
        </a:prstGeom>
        <a:noFill/>
        <a:ln w="9525" cmpd="sng">
          <a:noFill/>
        </a:ln>
      </xdr:spPr>
    </xdr:pic>
    <xdr:clientData fPrintsWithSheet="0"/>
  </xdr:twoCellAnchor>
  <xdr:twoCellAnchor editAs="oneCell">
    <xdr:from>
      <xdr:col>12</xdr:col>
      <xdr:colOff>152400</xdr:colOff>
      <xdr:row>1</xdr:row>
      <xdr:rowOff>38100</xdr:rowOff>
    </xdr:from>
    <xdr:to>
      <xdr:col>12</xdr:col>
      <xdr:colOff>600075</xdr:colOff>
      <xdr:row>1</xdr:row>
      <xdr:rowOff>285750</xdr:rowOff>
    </xdr:to>
    <xdr:pic>
      <xdr:nvPicPr>
        <xdr:cNvPr id="53" name="CommandButton13"/>
        <xdr:cNvPicPr preferRelativeResize="1">
          <a:picLocks noChangeAspect="1"/>
        </xdr:cNvPicPr>
      </xdr:nvPicPr>
      <xdr:blipFill>
        <a:blip r:embed="rId53"/>
        <a:stretch>
          <a:fillRect/>
        </a:stretch>
      </xdr:blipFill>
      <xdr:spPr>
        <a:xfrm>
          <a:off x="7610475" y="390525"/>
          <a:ext cx="447675" cy="247650"/>
        </a:xfrm>
        <a:prstGeom prst="rect">
          <a:avLst/>
        </a:prstGeom>
        <a:noFill/>
        <a:ln w="9525" cmpd="sng">
          <a:noFill/>
        </a:ln>
      </xdr:spPr>
    </xdr:pic>
    <xdr:clientData fPrintsWithSheet="0"/>
  </xdr:twoCellAnchor>
  <xdr:twoCellAnchor editAs="oneCell">
    <xdr:from>
      <xdr:col>12</xdr:col>
      <xdr:colOff>619125</xdr:colOff>
      <xdr:row>39</xdr:row>
      <xdr:rowOff>28575</xdr:rowOff>
    </xdr:from>
    <xdr:to>
      <xdr:col>13</xdr:col>
      <xdr:colOff>390525</xdr:colOff>
      <xdr:row>39</xdr:row>
      <xdr:rowOff>276225</xdr:rowOff>
    </xdr:to>
    <xdr:pic>
      <xdr:nvPicPr>
        <xdr:cNvPr id="54" name="CommandButton56"/>
        <xdr:cNvPicPr preferRelativeResize="1">
          <a:picLocks noChangeAspect="1"/>
        </xdr:cNvPicPr>
      </xdr:nvPicPr>
      <xdr:blipFill>
        <a:blip r:embed="rId54"/>
        <a:stretch>
          <a:fillRect/>
        </a:stretch>
      </xdr:blipFill>
      <xdr:spPr>
        <a:xfrm>
          <a:off x="8077200" y="5819775"/>
          <a:ext cx="457200" cy="247650"/>
        </a:xfrm>
        <a:prstGeom prst="rect">
          <a:avLst/>
        </a:prstGeom>
        <a:noFill/>
        <a:ln w="9525" cmpd="sng">
          <a:noFill/>
        </a:ln>
      </xdr:spPr>
    </xdr:pic>
    <xdr:clientData fPrintsWithSheet="0"/>
  </xdr:twoCellAnchor>
  <xdr:twoCellAnchor editAs="oneCell">
    <xdr:from>
      <xdr:col>12</xdr:col>
      <xdr:colOff>152400</xdr:colOff>
      <xdr:row>39</xdr:row>
      <xdr:rowOff>28575</xdr:rowOff>
    </xdr:from>
    <xdr:to>
      <xdr:col>12</xdr:col>
      <xdr:colOff>600075</xdr:colOff>
      <xdr:row>39</xdr:row>
      <xdr:rowOff>276225</xdr:rowOff>
    </xdr:to>
    <xdr:pic>
      <xdr:nvPicPr>
        <xdr:cNvPr id="55" name="CommandButton57"/>
        <xdr:cNvPicPr preferRelativeResize="1">
          <a:picLocks noChangeAspect="1"/>
        </xdr:cNvPicPr>
      </xdr:nvPicPr>
      <xdr:blipFill>
        <a:blip r:embed="rId55"/>
        <a:stretch>
          <a:fillRect/>
        </a:stretch>
      </xdr:blipFill>
      <xdr:spPr>
        <a:xfrm>
          <a:off x="7610475" y="5819775"/>
          <a:ext cx="447675" cy="247650"/>
        </a:xfrm>
        <a:prstGeom prst="rect">
          <a:avLst/>
        </a:prstGeom>
        <a:noFill/>
        <a:ln w="9525" cmpd="sng">
          <a:noFill/>
        </a:ln>
      </xdr:spPr>
    </xdr:pic>
    <xdr:clientData fPrintsWithSheet="0"/>
  </xdr:twoCellAnchor>
  <xdr:twoCellAnchor editAs="oneCell">
    <xdr:from>
      <xdr:col>12</xdr:col>
      <xdr:colOff>628650</xdr:colOff>
      <xdr:row>115</xdr:row>
      <xdr:rowOff>28575</xdr:rowOff>
    </xdr:from>
    <xdr:to>
      <xdr:col>13</xdr:col>
      <xdr:colOff>400050</xdr:colOff>
      <xdr:row>115</xdr:row>
      <xdr:rowOff>276225</xdr:rowOff>
    </xdr:to>
    <xdr:pic>
      <xdr:nvPicPr>
        <xdr:cNvPr id="56" name="CommandButton58"/>
        <xdr:cNvPicPr preferRelativeResize="1">
          <a:picLocks noChangeAspect="1"/>
        </xdr:cNvPicPr>
      </xdr:nvPicPr>
      <xdr:blipFill>
        <a:blip r:embed="rId56"/>
        <a:stretch>
          <a:fillRect/>
        </a:stretch>
      </xdr:blipFill>
      <xdr:spPr>
        <a:xfrm>
          <a:off x="8086725" y="17440275"/>
          <a:ext cx="457200" cy="247650"/>
        </a:xfrm>
        <a:prstGeom prst="rect">
          <a:avLst/>
        </a:prstGeom>
        <a:noFill/>
        <a:ln w="9525" cmpd="sng">
          <a:noFill/>
        </a:ln>
      </xdr:spPr>
    </xdr:pic>
    <xdr:clientData fPrintsWithSheet="0"/>
  </xdr:twoCellAnchor>
  <xdr:twoCellAnchor editAs="oneCell">
    <xdr:from>
      <xdr:col>12</xdr:col>
      <xdr:colOff>152400</xdr:colOff>
      <xdr:row>115</xdr:row>
      <xdr:rowOff>28575</xdr:rowOff>
    </xdr:from>
    <xdr:to>
      <xdr:col>12</xdr:col>
      <xdr:colOff>600075</xdr:colOff>
      <xdr:row>115</xdr:row>
      <xdr:rowOff>276225</xdr:rowOff>
    </xdr:to>
    <xdr:pic>
      <xdr:nvPicPr>
        <xdr:cNvPr id="57" name="CommandButton59"/>
        <xdr:cNvPicPr preferRelativeResize="1">
          <a:picLocks noChangeAspect="1"/>
        </xdr:cNvPicPr>
      </xdr:nvPicPr>
      <xdr:blipFill>
        <a:blip r:embed="rId57"/>
        <a:stretch>
          <a:fillRect/>
        </a:stretch>
      </xdr:blipFill>
      <xdr:spPr>
        <a:xfrm>
          <a:off x="7610475" y="17440275"/>
          <a:ext cx="447675" cy="247650"/>
        </a:xfrm>
        <a:prstGeom prst="rect">
          <a:avLst/>
        </a:prstGeom>
        <a:noFill/>
        <a:ln w="9525" cmpd="sng">
          <a:noFill/>
        </a:ln>
      </xdr:spPr>
    </xdr:pic>
    <xdr:clientData fPrintsWithSheet="0"/>
  </xdr:twoCellAnchor>
  <xdr:twoCellAnchor editAs="oneCell">
    <xdr:from>
      <xdr:col>12</xdr:col>
      <xdr:colOff>619125</xdr:colOff>
      <xdr:row>191</xdr:row>
      <xdr:rowOff>0</xdr:rowOff>
    </xdr:from>
    <xdr:to>
      <xdr:col>13</xdr:col>
      <xdr:colOff>390525</xdr:colOff>
      <xdr:row>191</xdr:row>
      <xdr:rowOff>247650</xdr:rowOff>
    </xdr:to>
    <xdr:pic>
      <xdr:nvPicPr>
        <xdr:cNvPr id="58" name="CommandButton62"/>
        <xdr:cNvPicPr preferRelativeResize="1">
          <a:picLocks noChangeAspect="1"/>
        </xdr:cNvPicPr>
      </xdr:nvPicPr>
      <xdr:blipFill>
        <a:blip r:embed="rId58"/>
        <a:stretch>
          <a:fillRect/>
        </a:stretch>
      </xdr:blipFill>
      <xdr:spPr>
        <a:xfrm>
          <a:off x="8077200" y="20621625"/>
          <a:ext cx="457200" cy="247650"/>
        </a:xfrm>
        <a:prstGeom prst="rect">
          <a:avLst/>
        </a:prstGeom>
        <a:noFill/>
        <a:ln w="9525" cmpd="sng">
          <a:noFill/>
        </a:ln>
      </xdr:spPr>
    </xdr:pic>
    <xdr:clientData fPrintsWithSheet="0"/>
  </xdr:twoCellAnchor>
  <xdr:twoCellAnchor editAs="oneCell">
    <xdr:from>
      <xdr:col>12</xdr:col>
      <xdr:colOff>152400</xdr:colOff>
      <xdr:row>191</xdr:row>
      <xdr:rowOff>0</xdr:rowOff>
    </xdr:from>
    <xdr:to>
      <xdr:col>12</xdr:col>
      <xdr:colOff>600075</xdr:colOff>
      <xdr:row>191</xdr:row>
      <xdr:rowOff>247650</xdr:rowOff>
    </xdr:to>
    <xdr:pic>
      <xdr:nvPicPr>
        <xdr:cNvPr id="59" name="CommandButton63"/>
        <xdr:cNvPicPr preferRelativeResize="1">
          <a:picLocks noChangeAspect="1"/>
        </xdr:cNvPicPr>
      </xdr:nvPicPr>
      <xdr:blipFill>
        <a:blip r:embed="rId59"/>
        <a:stretch>
          <a:fillRect/>
        </a:stretch>
      </xdr:blipFill>
      <xdr:spPr>
        <a:xfrm>
          <a:off x="7610475" y="20621625"/>
          <a:ext cx="447675" cy="247650"/>
        </a:xfrm>
        <a:prstGeom prst="rect">
          <a:avLst/>
        </a:prstGeom>
        <a:noFill/>
        <a:ln w="9525" cmpd="sng">
          <a:noFill/>
        </a:ln>
      </xdr:spPr>
    </xdr:pic>
    <xdr:clientData fPrintsWithSheet="0"/>
  </xdr:twoCellAnchor>
  <xdr:twoCellAnchor editAs="oneCell">
    <xdr:from>
      <xdr:col>12</xdr:col>
      <xdr:colOff>619125</xdr:colOff>
      <xdr:row>191</xdr:row>
      <xdr:rowOff>28575</xdr:rowOff>
    </xdr:from>
    <xdr:to>
      <xdr:col>13</xdr:col>
      <xdr:colOff>390525</xdr:colOff>
      <xdr:row>191</xdr:row>
      <xdr:rowOff>276225</xdr:rowOff>
    </xdr:to>
    <xdr:pic>
      <xdr:nvPicPr>
        <xdr:cNvPr id="60" name="CommandButton64"/>
        <xdr:cNvPicPr preferRelativeResize="1">
          <a:picLocks noChangeAspect="1"/>
        </xdr:cNvPicPr>
      </xdr:nvPicPr>
      <xdr:blipFill>
        <a:blip r:embed="rId60"/>
        <a:stretch>
          <a:fillRect/>
        </a:stretch>
      </xdr:blipFill>
      <xdr:spPr>
        <a:xfrm>
          <a:off x="8077200" y="20650200"/>
          <a:ext cx="457200" cy="247650"/>
        </a:xfrm>
        <a:prstGeom prst="rect">
          <a:avLst/>
        </a:prstGeom>
        <a:noFill/>
        <a:ln w="9525" cmpd="sng">
          <a:noFill/>
        </a:ln>
      </xdr:spPr>
    </xdr:pic>
    <xdr:clientData fPrintsWithSheet="0"/>
  </xdr:twoCellAnchor>
  <xdr:twoCellAnchor editAs="oneCell">
    <xdr:from>
      <xdr:col>12</xdr:col>
      <xdr:colOff>152400</xdr:colOff>
      <xdr:row>191</xdr:row>
      <xdr:rowOff>28575</xdr:rowOff>
    </xdr:from>
    <xdr:to>
      <xdr:col>12</xdr:col>
      <xdr:colOff>600075</xdr:colOff>
      <xdr:row>191</xdr:row>
      <xdr:rowOff>276225</xdr:rowOff>
    </xdr:to>
    <xdr:pic>
      <xdr:nvPicPr>
        <xdr:cNvPr id="61" name="CommandButton65"/>
        <xdr:cNvPicPr preferRelativeResize="1">
          <a:picLocks noChangeAspect="1"/>
        </xdr:cNvPicPr>
      </xdr:nvPicPr>
      <xdr:blipFill>
        <a:blip r:embed="rId61"/>
        <a:stretch>
          <a:fillRect/>
        </a:stretch>
      </xdr:blipFill>
      <xdr:spPr>
        <a:xfrm>
          <a:off x="7610475" y="20650200"/>
          <a:ext cx="447675" cy="247650"/>
        </a:xfrm>
        <a:prstGeom prst="rect">
          <a:avLst/>
        </a:prstGeom>
        <a:noFill/>
        <a:ln w="9525" cmpd="sng">
          <a:noFill/>
        </a:ln>
      </xdr:spPr>
    </xdr:pic>
    <xdr:clientData fPrintsWithSheet="0"/>
  </xdr:twoCellAnchor>
  <xdr:twoCellAnchor editAs="oneCell">
    <xdr:from>
      <xdr:col>12</xdr:col>
      <xdr:colOff>619125</xdr:colOff>
      <xdr:row>249</xdr:row>
      <xdr:rowOff>0</xdr:rowOff>
    </xdr:from>
    <xdr:to>
      <xdr:col>13</xdr:col>
      <xdr:colOff>390525</xdr:colOff>
      <xdr:row>249</xdr:row>
      <xdr:rowOff>247650</xdr:rowOff>
    </xdr:to>
    <xdr:pic>
      <xdr:nvPicPr>
        <xdr:cNvPr id="62" name="CommandButton66"/>
        <xdr:cNvPicPr preferRelativeResize="1">
          <a:picLocks noChangeAspect="1"/>
        </xdr:cNvPicPr>
      </xdr:nvPicPr>
      <xdr:blipFill>
        <a:blip r:embed="rId62"/>
        <a:stretch>
          <a:fillRect/>
        </a:stretch>
      </xdr:blipFill>
      <xdr:spPr>
        <a:xfrm>
          <a:off x="8077200" y="26060400"/>
          <a:ext cx="457200" cy="247650"/>
        </a:xfrm>
        <a:prstGeom prst="rect">
          <a:avLst/>
        </a:prstGeom>
        <a:noFill/>
        <a:ln w="9525" cmpd="sng">
          <a:noFill/>
        </a:ln>
      </xdr:spPr>
    </xdr:pic>
    <xdr:clientData fPrintsWithSheet="0"/>
  </xdr:twoCellAnchor>
  <xdr:twoCellAnchor editAs="oneCell">
    <xdr:from>
      <xdr:col>12</xdr:col>
      <xdr:colOff>152400</xdr:colOff>
      <xdr:row>249</xdr:row>
      <xdr:rowOff>0</xdr:rowOff>
    </xdr:from>
    <xdr:to>
      <xdr:col>12</xdr:col>
      <xdr:colOff>600075</xdr:colOff>
      <xdr:row>249</xdr:row>
      <xdr:rowOff>247650</xdr:rowOff>
    </xdr:to>
    <xdr:pic>
      <xdr:nvPicPr>
        <xdr:cNvPr id="63" name="CommandButton67"/>
        <xdr:cNvPicPr preferRelativeResize="1">
          <a:picLocks noChangeAspect="1"/>
        </xdr:cNvPicPr>
      </xdr:nvPicPr>
      <xdr:blipFill>
        <a:blip r:embed="rId63"/>
        <a:stretch>
          <a:fillRect/>
        </a:stretch>
      </xdr:blipFill>
      <xdr:spPr>
        <a:xfrm>
          <a:off x="7610475" y="26060400"/>
          <a:ext cx="447675" cy="247650"/>
        </a:xfrm>
        <a:prstGeom prst="rect">
          <a:avLst/>
        </a:prstGeom>
        <a:noFill/>
        <a:ln w="9525" cmpd="sng">
          <a:noFill/>
        </a:ln>
      </xdr:spPr>
    </xdr:pic>
    <xdr:clientData fPrintsWithSheet="0"/>
  </xdr:twoCellAnchor>
  <xdr:twoCellAnchor editAs="oneCell">
    <xdr:from>
      <xdr:col>12</xdr:col>
      <xdr:colOff>152400</xdr:colOff>
      <xdr:row>2</xdr:row>
      <xdr:rowOff>9525</xdr:rowOff>
    </xdr:from>
    <xdr:to>
      <xdr:col>13</xdr:col>
      <xdr:colOff>390525</xdr:colOff>
      <xdr:row>2</xdr:row>
      <xdr:rowOff>257175</xdr:rowOff>
    </xdr:to>
    <xdr:pic>
      <xdr:nvPicPr>
        <xdr:cNvPr id="64" name="CommandButton74"/>
        <xdr:cNvPicPr preferRelativeResize="1">
          <a:picLocks noChangeAspect="1"/>
        </xdr:cNvPicPr>
      </xdr:nvPicPr>
      <xdr:blipFill>
        <a:blip r:embed="rId64"/>
        <a:stretch>
          <a:fillRect/>
        </a:stretch>
      </xdr:blipFill>
      <xdr:spPr>
        <a:xfrm>
          <a:off x="7610475" y="666750"/>
          <a:ext cx="923925" cy="247650"/>
        </a:xfrm>
        <a:prstGeom prst="rect">
          <a:avLst/>
        </a:prstGeom>
        <a:noFill/>
        <a:ln w="9525" cmpd="sng">
          <a:noFill/>
        </a:ln>
      </xdr:spPr>
    </xdr:pic>
    <xdr:clientData fPrintsWithSheet="0"/>
  </xdr:twoCellAnchor>
  <xdr:twoCellAnchor editAs="oneCell">
    <xdr:from>
      <xdr:col>12</xdr:col>
      <xdr:colOff>152400</xdr:colOff>
      <xdr:row>40</xdr:row>
      <xdr:rowOff>9525</xdr:rowOff>
    </xdr:from>
    <xdr:to>
      <xdr:col>13</xdr:col>
      <xdr:colOff>390525</xdr:colOff>
      <xdr:row>40</xdr:row>
      <xdr:rowOff>257175</xdr:rowOff>
    </xdr:to>
    <xdr:pic>
      <xdr:nvPicPr>
        <xdr:cNvPr id="65" name="CommandButton75"/>
        <xdr:cNvPicPr preferRelativeResize="1">
          <a:picLocks noChangeAspect="1"/>
        </xdr:cNvPicPr>
      </xdr:nvPicPr>
      <xdr:blipFill>
        <a:blip r:embed="rId65"/>
        <a:stretch>
          <a:fillRect/>
        </a:stretch>
      </xdr:blipFill>
      <xdr:spPr>
        <a:xfrm>
          <a:off x="7610475" y="6105525"/>
          <a:ext cx="923925" cy="247650"/>
        </a:xfrm>
        <a:prstGeom prst="rect">
          <a:avLst/>
        </a:prstGeom>
        <a:noFill/>
        <a:ln w="9525" cmpd="sng">
          <a:noFill/>
        </a:ln>
      </xdr:spPr>
    </xdr:pic>
    <xdr:clientData fPrintsWithSheet="0"/>
  </xdr:twoCellAnchor>
  <xdr:twoCellAnchor editAs="oneCell">
    <xdr:from>
      <xdr:col>12</xdr:col>
      <xdr:colOff>161925</xdr:colOff>
      <xdr:row>116</xdr:row>
      <xdr:rowOff>38100</xdr:rowOff>
    </xdr:from>
    <xdr:to>
      <xdr:col>13</xdr:col>
      <xdr:colOff>400050</xdr:colOff>
      <xdr:row>116</xdr:row>
      <xdr:rowOff>285750</xdr:rowOff>
    </xdr:to>
    <xdr:pic>
      <xdr:nvPicPr>
        <xdr:cNvPr id="66" name="CommandButton77"/>
        <xdr:cNvPicPr preferRelativeResize="1">
          <a:picLocks noChangeAspect="1"/>
        </xdr:cNvPicPr>
      </xdr:nvPicPr>
      <xdr:blipFill>
        <a:blip r:embed="rId66"/>
        <a:stretch>
          <a:fillRect/>
        </a:stretch>
      </xdr:blipFill>
      <xdr:spPr>
        <a:xfrm>
          <a:off x="7620000" y="17754600"/>
          <a:ext cx="923925" cy="247650"/>
        </a:xfrm>
        <a:prstGeom prst="rect">
          <a:avLst/>
        </a:prstGeom>
        <a:noFill/>
        <a:ln w="9525" cmpd="sng">
          <a:noFill/>
        </a:ln>
      </xdr:spPr>
    </xdr:pic>
    <xdr:clientData fPrintsWithSheet="0"/>
  </xdr:twoCellAnchor>
  <xdr:twoCellAnchor editAs="oneCell">
    <xdr:from>
      <xdr:col>12</xdr:col>
      <xdr:colOff>161925</xdr:colOff>
      <xdr:row>191</xdr:row>
      <xdr:rowOff>0</xdr:rowOff>
    </xdr:from>
    <xdr:to>
      <xdr:col>13</xdr:col>
      <xdr:colOff>400050</xdr:colOff>
      <xdr:row>191</xdr:row>
      <xdr:rowOff>247650</xdr:rowOff>
    </xdr:to>
    <xdr:pic>
      <xdr:nvPicPr>
        <xdr:cNvPr id="67" name="CommandButton78"/>
        <xdr:cNvPicPr preferRelativeResize="1">
          <a:picLocks noChangeAspect="1"/>
        </xdr:cNvPicPr>
      </xdr:nvPicPr>
      <xdr:blipFill>
        <a:blip r:embed="rId67"/>
        <a:stretch>
          <a:fillRect/>
        </a:stretch>
      </xdr:blipFill>
      <xdr:spPr>
        <a:xfrm>
          <a:off x="7620000" y="20621625"/>
          <a:ext cx="923925" cy="247650"/>
        </a:xfrm>
        <a:prstGeom prst="rect">
          <a:avLst/>
        </a:prstGeom>
        <a:noFill/>
        <a:ln w="9525" cmpd="sng">
          <a:noFill/>
        </a:ln>
      </xdr:spPr>
    </xdr:pic>
    <xdr:clientData fPrintsWithSheet="0"/>
  </xdr:twoCellAnchor>
  <xdr:twoCellAnchor editAs="oneCell">
    <xdr:from>
      <xdr:col>12</xdr:col>
      <xdr:colOff>152400</xdr:colOff>
      <xdr:row>192</xdr:row>
      <xdr:rowOff>9525</xdr:rowOff>
    </xdr:from>
    <xdr:to>
      <xdr:col>13</xdr:col>
      <xdr:colOff>390525</xdr:colOff>
      <xdr:row>192</xdr:row>
      <xdr:rowOff>257175</xdr:rowOff>
    </xdr:to>
    <xdr:pic>
      <xdr:nvPicPr>
        <xdr:cNvPr id="68" name="CommandButton79"/>
        <xdr:cNvPicPr preferRelativeResize="1">
          <a:picLocks noChangeAspect="1"/>
        </xdr:cNvPicPr>
      </xdr:nvPicPr>
      <xdr:blipFill>
        <a:blip r:embed="rId68"/>
        <a:stretch>
          <a:fillRect/>
        </a:stretch>
      </xdr:blipFill>
      <xdr:spPr>
        <a:xfrm>
          <a:off x="7610475" y="20935950"/>
          <a:ext cx="923925" cy="247650"/>
        </a:xfrm>
        <a:prstGeom prst="rect">
          <a:avLst/>
        </a:prstGeom>
        <a:noFill/>
        <a:ln w="9525" cmpd="sng">
          <a:noFill/>
        </a:ln>
      </xdr:spPr>
    </xdr:pic>
    <xdr:clientData fPrintsWithSheet="0"/>
  </xdr:twoCellAnchor>
  <xdr:twoCellAnchor editAs="oneCell">
    <xdr:from>
      <xdr:col>12</xdr:col>
      <xdr:colOff>152400</xdr:colOff>
      <xdr:row>249</xdr:row>
      <xdr:rowOff>0</xdr:rowOff>
    </xdr:from>
    <xdr:to>
      <xdr:col>13</xdr:col>
      <xdr:colOff>390525</xdr:colOff>
      <xdr:row>249</xdr:row>
      <xdr:rowOff>247650</xdr:rowOff>
    </xdr:to>
    <xdr:pic>
      <xdr:nvPicPr>
        <xdr:cNvPr id="69" name="CommandButton80"/>
        <xdr:cNvPicPr preferRelativeResize="1">
          <a:picLocks noChangeAspect="1"/>
        </xdr:cNvPicPr>
      </xdr:nvPicPr>
      <xdr:blipFill>
        <a:blip r:embed="rId69"/>
        <a:stretch>
          <a:fillRect/>
        </a:stretch>
      </xdr:blipFill>
      <xdr:spPr>
        <a:xfrm>
          <a:off x="7610475" y="26060400"/>
          <a:ext cx="923925" cy="247650"/>
        </a:xfrm>
        <a:prstGeom prst="rect">
          <a:avLst/>
        </a:prstGeom>
        <a:noFill/>
        <a:ln w="9525" cmpd="sng">
          <a:noFill/>
        </a:ln>
      </xdr:spPr>
    </xdr:pic>
    <xdr:clientData fPrintsWithSheet="0"/>
  </xdr:twoCellAnchor>
  <xdr:twoCellAnchor editAs="oneCell">
    <xdr:from>
      <xdr:col>12</xdr:col>
      <xdr:colOff>628650</xdr:colOff>
      <xdr:row>249</xdr:row>
      <xdr:rowOff>47625</xdr:rowOff>
    </xdr:from>
    <xdr:to>
      <xdr:col>13</xdr:col>
      <xdr:colOff>400050</xdr:colOff>
      <xdr:row>249</xdr:row>
      <xdr:rowOff>304800</xdr:rowOff>
    </xdr:to>
    <xdr:pic>
      <xdr:nvPicPr>
        <xdr:cNvPr id="70" name="CommandButton86"/>
        <xdr:cNvPicPr preferRelativeResize="1">
          <a:picLocks noChangeAspect="1"/>
        </xdr:cNvPicPr>
      </xdr:nvPicPr>
      <xdr:blipFill>
        <a:blip r:embed="rId70"/>
        <a:stretch>
          <a:fillRect/>
        </a:stretch>
      </xdr:blipFill>
      <xdr:spPr>
        <a:xfrm>
          <a:off x="8086725" y="26108025"/>
          <a:ext cx="457200" cy="257175"/>
        </a:xfrm>
        <a:prstGeom prst="rect">
          <a:avLst/>
        </a:prstGeom>
        <a:noFill/>
        <a:ln w="9525" cmpd="sng">
          <a:noFill/>
        </a:ln>
      </xdr:spPr>
    </xdr:pic>
    <xdr:clientData fPrintsWithSheet="0"/>
  </xdr:twoCellAnchor>
  <xdr:twoCellAnchor editAs="oneCell">
    <xdr:from>
      <xdr:col>12</xdr:col>
      <xdr:colOff>152400</xdr:colOff>
      <xdr:row>249</xdr:row>
      <xdr:rowOff>47625</xdr:rowOff>
    </xdr:from>
    <xdr:to>
      <xdr:col>12</xdr:col>
      <xdr:colOff>600075</xdr:colOff>
      <xdr:row>249</xdr:row>
      <xdr:rowOff>295275</xdr:rowOff>
    </xdr:to>
    <xdr:pic>
      <xdr:nvPicPr>
        <xdr:cNvPr id="71" name="CommandButton87"/>
        <xdr:cNvPicPr preferRelativeResize="1">
          <a:picLocks noChangeAspect="1"/>
        </xdr:cNvPicPr>
      </xdr:nvPicPr>
      <xdr:blipFill>
        <a:blip r:embed="rId71"/>
        <a:stretch>
          <a:fillRect/>
        </a:stretch>
      </xdr:blipFill>
      <xdr:spPr>
        <a:xfrm>
          <a:off x="7610475" y="26108025"/>
          <a:ext cx="447675" cy="247650"/>
        </a:xfrm>
        <a:prstGeom prst="rect">
          <a:avLst/>
        </a:prstGeom>
        <a:noFill/>
        <a:ln w="9525" cmpd="sng">
          <a:noFill/>
        </a:ln>
      </xdr:spPr>
    </xdr:pic>
    <xdr:clientData fPrintsWithSheet="0"/>
  </xdr:twoCellAnchor>
  <xdr:twoCellAnchor editAs="oneCell">
    <xdr:from>
      <xdr:col>12</xdr:col>
      <xdr:colOff>152400</xdr:colOff>
      <xdr:row>250</xdr:row>
      <xdr:rowOff>28575</xdr:rowOff>
    </xdr:from>
    <xdr:to>
      <xdr:col>13</xdr:col>
      <xdr:colOff>390525</xdr:colOff>
      <xdr:row>250</xdr:row>
      <xdr:rowOff>276225</xdr:rowOff>
    </xdr:to>
    <xdr:pic>
      <xdr:nvPicPr>
        <xdr:cNvPr id="72" name="CommandButton89"/>
        <xdr:cNvPicPr preferRelativeResize="1">
          <a:picLocks noChangeAspect="1"/>
        </xdr:cNvPicPr>
      </xdr:nvPicPr>
      <xdr:blipFill>
        <a:blip r:embed="rId72"/>
        <a:stretch>
          <a:fillRect/>
        </a:stretch>
      </xdr:blipFill>
      <xdr:spPr>
        <a:xfrm>
          <a:off x="7610475" y="26393775"/>
          <a:ext cx="923925" cy="247650"/>
        </a:xfrm>
        <a:prstGeom prst="rect">
          <a:avLst/>
        </a:prstGeom>
        <a:noFill/>
        <a:ln w="9525" cmpd="sng">
          <a:noFill/>
        </a:ln>
      </xdr:spPr>
    </xdr:pic>
    <xdr:clientData fPrintsWithSheet="0"/>
  </xdr:twoCellAnchor>
  <xdr:twoCellAnchor editAs="oneCell">
    <xdr:from>
      <xdr:col>12</xdr:col>
      <xdr:colOff>609600</xdr:colOff>
      <xdr:row>287</xdr:row>
      <xdr:rowOff>19050</xdr:rowOff>
    </xdr:from>
    <xdr:to>
      <xdr:col>13</xdr:col>
      <xdr:colOff>371475</xdr:colOff>
      <xdr:row>287</xdr:row>
      <xdr:rowOff>276225</xdr:rowOff>
    </xdr:to>
    <xdr:pic>
      <xdr:nvPicPr>
        <xdr:cNvPr id="73" name="CommandButton7"/>
        <xdr:cNvPicPr preferRelativeResize="1">
          <a:picLocks noChangeAspect="1"/>
        </xdr:cNvPicPr>
      </xdr:nvPicPr>
      <xdr:blipFill>
        <a:blip r:embed="rId73"/>
        <a:stretch>
          <a:fillRect/>
        </a:stretch>
      </xdr:blipFill>
      <xdr:spPr>
        <a:xfrm>
          <a:off x="8067675" y="29660850"/>
          <a:ext cx="447675" cy="257175"/>
        </a:xfrm>
        <a:prstGeom prst="rect">
          <a:avLst/>
        </a:prstGeom>
        <a:noFill/>
        <a:ln w="9525" cmpd="sng">
          <a:noFill/>
        </a:ln>
      </xdr:spPr>
    </xdr:pic>
    <xdr:clientData fPrintsWithSheet="0"/>
  </xdr:twoCellAnchor>
  <xdr:twoCellAnchor editAs="oneCell">
    <xdr:from>
      <xdr:col>12</xdr:col>
      <xdr:colOff>142875</xdr:colOff>
      <xdr:row>287</xdr:row>
      <xdr:rowOff>28575</xdr:rowOff>
    </xdr:from>
    <xdr:to>
      <xdr:col>12</xdr:col>
      <xdr:colOff>590550</xdr:colOff>
      <xdr:row>287</xdr:row>
      <xdr:rowOff>276225</xdr:rowOff>
    </xdr:to>
    <xdr:pic>
      <xdr:nvPicPr>
        <xdr:cNvPr id="74" name="CommandButton68"/>
        <xdr:cNvPicPr preferRelativeResize="1">
          <a:picLocks noChangeAspect="1"/>
        </xdr:cNvPicPr>
      </xdr:nvPicPr>
      <xdr:blipFill>
        <a:blip r:embed="rId74"/>
        <a:stretch>
          <a:fillRect/>
        </a:stretch>
      </xdr:blipFill>
      <xdr:spPr>
        <a:xfrm>
          <a:off x="7600950" y="29670375"/>
          <a:ext cx="447675" cy="247650"/>
        </a:xfrm>
        <a:prstGeom prst="rect">
          <a:avLst/>
        </a:prstGeom>
        <a:noFill/>
        <a:ln w="9525" cmpd="sng">
          <a:noFill/>
        </a:ln>
      </xdr:spPr>
    </xdr:pic>
    <xdr:clientData fPrintsWithSheet="0"/>
  </xdr:twoCellAnchor>
  <xdr:twoCellAnchor editAs="oneCell">
    <xdr:from>
      <xdr:col>12</xdr:col>
      <xdr:colOff>142875</xdr:colOff>
      <xdr:row>288</xdr:row>
      <xdr:rowOff>9525</xdr:rowOff>
    </xdr:from>
    <xdr:to>
      <xdr:col>13</xdr:col>
      <xdr:colOff>371475</xdr:colOff>
      <xdr:row>288</xdr:row>
      <xdr:rowOff>257175</xdr:rowOff>
    </xdr:to>
    <xdr:pic>
      <xdr:nvPicPr>
        <xdr:cNvPr id="75" name="CommandButton69"/>
        <xdr:cNvPicPr preferRelativeResize="1">
          <a:picLocks noChangeAspect="1"/>
        </xdr:cNvPicPr>
      </xdr:nvPicPr>
      <xdr:blipFill>
        <a:blip r:embed="rId75"/>
        <a:stretch>
          <a:fillRect/>
        </a:stretch>
      </xdr:blipFill>
      <xdr:spPr>
        <a:xfrm>
          <a:off x="7600950" y="29956125"/>
          <a:ext cx="914400" cy="247650"/>
        </a:xfrm>
        <a:prstGeom prst="rect">
          <a:avLst/>
        </a:prstGeom>
        <a:noFill/>
        <a:ln w="9525" cmpd="sng">
          <a:noFill/>
        </a:ln>
      </xdr:spPr>
    </xdr:pic>
    <xdr:clientData fPrintsWithSheet="0"/>
  </xdr:twoCellAnchor>
  <xdr:twoCellAnchor editAs="oneCell">
    <xdr:from>
      <xdr:col>13</xdr:col>
      <xdr:colOff>0</xdr:colOff>
      <xdr:row>77</xdr:row>
      <xdr:rowOff>57150</xdr:rowOff>
    </xdr:from>
    <xdr:to>
      <xdr:col>13</xdr:col>
      <xdr:colOff>447675</xdr:colOff>
      <xdr:row>77</xdr:row>
      <xdr:rowOff>304800</xdr:rowOff>
    </xdr:to>
    <xdr:pic>
      <xdr:nvPicPr>
        <xdr:cNvPr id="76" name="CommandButton60"/>
        <xdr:cNvPicPr preferRelativeResize="1">
          <a:picLocks noChangeAspect="1"/>
        </xdr:cNvPicPr>
      </xdr:nvPicPr>
      <xdr:blipFill>
        <a:blip r:embed="rId76"/>
        <a:stretch>
          <a:fillRect/>
        </a:stretch>
      </xdr:blipFill>
      <xdr:spPr>
        <a:xfrm>
          <a:off x="8143875" y="9058275"/>
          <a:ext cx="447675" cy="247650"/>
        </a:xfrm>
        <a:prstGeom prst="rect">
          <a:avLst/>
        </a:prstGeom>
        <a:noFill/>
        <a:ln w="9525" cmpd="sng">
          <a:noFill/>
        </a:ln>
      </xdr:spPr>
    </xdr:pic>
    <xdr:clientData fPrintsWithSheet="0"/>
  </xdr:twoCellAnchor>
  <xdr:twoCellAnchor editAs="oneCell">
    <xdr:from>
      <xdr:col>12</xdr:col>
      <xdr:colOff>219075</xdr:colOff>
      <xdr:row>77</xdr:row>
      <xdr:rowOff>57150</xdr:rowOff>
    </xdr:from>
    <xdr:to>
      <xdr:col>12</xdr:col>
      <xdr:colOff>657225</xdr:colOff>
      <xdr:row>77</xdr:row>
      <xdr:rowOff>304800</xdr:rowOff>
    </xdr:to>
    <xdr:pic>
      <xdr:nvPicPr>
        <xdr:cNvPr id="77" name="CommandButton61"/>
        <xdr:cNvPicPr preferRelativeResize="1">
          <a:picLocks noChangeAspect="1"/>
        </xdr:cNvPicPr>
      </xdr:nvPicPr>
      <xdr:blipFill>
        <a:blip r:embed="rId77"/>
        <a:stretch>
          <a:fillRect/>
        </a:stretch>
      </xdr:blipFill>
      <xdr:spPr>
        <a:xfrm>
          <a:off x="7677150" y="9058275"/>
          <a:ext cx="447675" cy="247650"/>
        </a:xfrm>
        <a:prstGeom prst="rect">
          <a:avLst/>
        </a:prstGeom>
        <a:noFill/>
        <a:ln w="9525" cmpd="sng">
          <a:noFill/>
        </a:ln>
      </xdr:spPr>
    </xdr:pic>
    <xdr:clientData fPrintsWithSheet="0"/>
  </xdr:twoCellAnchor>
  <xdr:twoCellAnchor editAs="oneCell">
    <xdr:from>
      <xdr:col>12</xdr:col>
      <xdr:colOff>219075</xdr:colOff>
      <xdr:row>78</xdr:row>
      <xdr:rowOff>66675</xdr:rowOff>
    </xdr:from>
    <xdr:to>
      <xdr:col>13</xdr:col>
      <xdr:colOff>438150</xdr:colOff>
      <xdr:row>79</xdr:row>
      <xdr:rowOff>9525</xdr:rowOff>
    </xdr:to>
    <xdr:pic>
      <xdr:nvPicPr>
        <xdr:cNvPr id="78" name="CommandButton73"/>
        <xdr:cNvPicPr preferRelativeResize="1">
          <a:picLocks noChangeAspect="1"/>
        </xdr:cNvPicPr>
      </xdr:nvPicPr>
      <xdr:blipFill>
        <a:blip r:embed="rId78"/>
        <a:stretch>
          <a:fillRect/>
        </a:stretch>
      </xdr:blipFill>
      <xdr:spPr>
        <a:xfrm>
          <a:off x="7677150" y="9372600"/>
          <a:ext cx="914400" cy="247650"/>
        </a:xfrm>
        <a:prstGeom prst="rect">
          <a:avLst/>
        </a:prstGeom>
        <a:noFill/>
        <a:ln w="9525" cmpd="sng">
          <a:noFill/>
        </a:ln>
      </xdr:spPr>
    </xdr:pic>
    <xdr:clientData fPrintsWithSheet="0"/>
  </xdr:twoCellAnchor>
  <xdr:twoCellAnchor editAs="oneCell">
    <xdr:from>
      <xdr:col>12</xdr:col>
      <xdr:colOff>152400</xdr:colOff>
      <xdr:row>3</xdr:row>
      <xdr:rowOff>19050</xdr:rowOff>
    </xdr:from>
    <xdr:to>
      <xdr:col>14</xdr:col>
      <xdr:colOff>361950</xdr:colOff>
      <xdr:row>3</xdr:row>
      <xdr:rowOff>323850</xdr:rowOff>
    </xdr:to>
    <xdr:pic>
      <xdr:nvPicPr>
        <xdr:cNvPr id="79" name="CommandButton76"/>
        <xdr:cNvPicPr preferRelativeResize="1">
          <a:picLocks noChangeAspect="1"/>
        </xdr:cNvPicPr>
      </xdr:nvPicPr>
      <xdr:blipFill>
        <a:blip r:embed="rId79"/>
        <a:stretch>
          <a:fillRect/>
        </a:stretch>
      </xdr:blipFill>
      <xdr:spPr>
        <a:xfrm>
          <a:off x="7610475" y="981075"/>
          <a:ext cx="1581150" cy="304800"/>
        </a:xfrm>
        <a:prstGeom prst="rect">
          <a:avLst/>
        </a:prstGeom>
        <a:noFill/>
        <a:ln w="9525" cmpd="sng">
          <a:noFill/>
        </a:ln>
      </xdr:spPr>
    </xdr:pic>
    <xdr:clientData fPrintsWithSheet="0"/>
  </xdr:twoCellAnchor>
  <xdr:twoCellAnchor editAs="oneCell">
    <xdr:from>
      <xdr:col>12</xdr:col>
      <xdr:colOff>161925</xdr:colOff>
      <xdr:row>41</xdr:row>
      <xdr:rowOff>9525</xdr:rowOff>
    </xdr:from>
    <xdr:to>
      <xdr:col>14</xdr:col>
      <xdr:colOff>371475</xdr:colOff>
      <xdr:row>41</xdr:row>
      <xdr:rowOff>314325</xdr:rowOff>
    </xdr:to>
    <xdr:pic>
      <xdr:nvPicPr>
        <xdr:cNvPr id="80" name="CommandButton81"/>
        <xdr:cNvPicPr preferRelativeResize="1">
          <a:picLocks noChangeAspect="1"/>
        </xdr:cNvPicPr>
      </xdr:nvPicPr>
      <xdr:blipFill>
        <a:blip r:embed="rId80"/>
        <a:stretch>
          <a:fillRect/>
        </a:stretch>
      </xdr:blipFill>
      <xdr:spPr>
        <a:xfrm>
          <a:off x="7620000" y="6410325"/>
          <a:ext cx="1581150" cy="304800"/>
        </a:xfrm>
        <a:prstGeom prst="rect">
          <a:avLst/>
        </a:prstGeom>
        <a:noFill/>
        <a:ln w="9525" cmpd="sng">
          <a:noFill/>
        </a:ln>
      </xdr:spPr>
    </xdr:pic>
    <xdr:clientData fPrintsWithSheet="0"/>
  </xdr:twoCellAnchor>
  <xdr:twoCellAnchor editAs="oneCell">
    <xdr:from>
      <xdr:col>12</xdr:col>
      <xdr:colOff>228600</xdr:colOff>
      <xdr:row>79</xdr:row>
      <xdr:rowOff>85725</xdr:rowOff>
    </xdr:from>
    <xdr:to>
      <xdr:col>14</xdr:col>
      <xdr:colOff>438150</xdr:colOff>
      <xdr:row>80</xdr:row>
      <xdr:rowOff>19050</xdr:rowOff>
    </xdr:to>
    <xdr:pic>
      <xdr:nvPicPr>
        <xdr:cNvPr id="81" name="CommandButton82"/>
        <xdr:cNvPicPr preferRelativeResize="1">
          <a:picLocks noChangeAspect="1"/>
        </xdr:cNvPicPr>
      </xdr:nvPicPr>
      <xdr:blipFill>
        <a:blip r:embed="rId81"/>
        <a:stretch>
          <a:fillRect/>
        </a:stretch>
      </xdr:blipFill>
      <xdr:spPr>
        <a:xfrm>
          <a:off x="7686675" y="9696450"/>
          <a:ext cx="1581150" cy="304800"/>
        </a:xfrm>
        <a:prstGeom prst="rect">
          <a:avLst/>
        </a:prstGeom>
        <a:noFill/>
        <a:ln w="9525" cmpd="sng">
          <a:noFill/>
        </a:ln>
      </xdr:spPr>
    </xdr:pic>
    <xdr:clientData fPrintsWithSheet="0"/>
  </xdr:twoCellAnchor>
  <xdr:twoCellAnchor editAs="oneCell">
    <xdr:from>
      <xdr:col>12</xdr:col>
      <xdr:colOff>180975</xdr:colOff>
      <xdr:row>117</xdr:row>
      <xdr:rowOff>76200</xdr:rowOff>
    </xdr:from>
    <xdr:to>
      <xdr:col>14</xdr:col>
      <xdr:colOff>400050</xdr:colOff>
      <xdr:row>118</xdr:row>
      <xdr:rowOff>9525</xdr:rowOff>
    </xdr:to>
    <xdr:pic>
      <xdr:nvPicPr>
        <xdr:cNvPr id="82" name="CommandButton90"/>
        <xdr:cNvPicPr preferRelativeResize="1">
          <a:picLocks noChangeAspect="1"/>
        </xdr:cNvPicPr>
      </xdr:nvPicPr>
      <xdr:blipFill>
        <a:blip r:embed="rId82"/>
        <a:stretch>
          <a:fillRect/>
        </a:stretch>
      </xdr:blipFill>
      <xdr:spPr>
        <a:xfrm>
          <a:off x="7639050" y="18097500"/>
          <a:ext cx="1590675" cy="304800"/>
        </a:xfrm>
        <a:prstGeom prst="rect">
          <a:avLst/>
        </a:prstGeom>
        <a:noFill/>
        <a:ln w="9525" cmpd="sng">
          <a:noFill/>
        </a:ln>
      </xdr:spPr>
    </xdr:pic>
    <xdr:clientData fPrintsWithSheet="0"/>
  </xdr:twoCellAnchor>
  <xdr:twoCellAnchor editAs="oneCell">
    <xdr:from>
      <xdr:col>12</xdr:col>
      <xdr:colOff>171450</xdr:colOff>
      <xdr:row>191</xdr:row>
      <xdr:rowOff>0</xdr:rowOff>
    </xdr:from>
    <xdr:to>
      <xdr:col>14</xdr:col>
      <xdr:colOff>390525</xdr:colOff>
      <xdr:row>192</xdr:row>
      <xdr:rowOff>0</xdr:rowOff>
    </xdr:to>
    <xdr:pic>
      <xdr:nvPicPr>
        <xdr:cNvPr id="83" name="CommandButton91"/>
        <xdr:cNvPicPr preferRelativeResize="1">
          <a:picLocks noChangeAspect="1"/>
        </xdr:cNvPicPr>
      </xdr:nvPicPr>
      <xdr:blipFill>
        <a:blip r:embed="rId83"/>
        <a:stretch>
          <a:fillRect/>
        </a:stretch>
      </xdr:blipFill>
      <xdr:spPr>
        <a:xfrm>
          <a:off x="7629525" y="20621625"/>
          <a:ext cx="1590675" cy="304800"/>
        </a:xfrm>
        <a:prstGeom prst="rect">
          <a:avLst/>
        </a:prstGeom>
        <a:noFill/>
        <a:ln w="9525" cmpd="sng">
          <a:noFill/>
        </a:ln>
      </xdr:spPr>
    </xdr:pic>
    <xdr:clientData fPrintsWithSheet="0"/>
  </xdr:twoCellAnchor>
  <xdr:twoCellAnchor editAs="oneCell">
    <xdr:from>
      <xdr:col>12</xdr:col>
      <xdr:colOff>171450</xdr:colOff>
      <xdr:row>193</xdr:row>
      <xdr:rowOff>47625</xdr:rowOff>
    </xdr:from>
    <xdr:to>
      <xdr:col>14</xdr:col>
      <xdr:colOff>390525</xdr:colOff>
      <xdr:row>193</xdr:row>
      <xdr:rowOff>352425</xdr:rowOff>
    </xdr:to>
    <xdr:pic>
      <xdr:nvPicPr>
        <xdr:cNvPr id="84" name="CommandButton92"/>
        <xdr:cNvPicPr preferRelativeResize="1">
          <a:picLocks noChangeAspect="1"/>
        </xdr:cNvPicPr>
      </xdr:nvPicPr>
      <xdr:blipFill>
        <a:blip r:embed="rId84"/>
        <a:stretch>
          <a:fillRect/>
        </a:stretch>
      </xdr:blipFill>
      <xdr:spPr>
        <a:xfrm>
          <a:off x="7629525" y="21278850"/>
          <a:ext cx="1590675" cy="304800"/>
        </a:xfrm>
        <a:prstGeom prst="rect">
          <a:avLst/>
        </a:prstGeom>
        <a:noFill/>
        <a:ln w="9525" cmpd="sng">
          <a:noFill/>
        </a:ln>
      </xdr:spPr>
    </xdr:pic>
    <xdr:clientData fPrintsWithSheet="0"/>
  </xdr:twoCellAnchor>
  <xdr:twoCellAnchor editAs="oneCell">
    <xdr:from>
      <xdr:col>12</xdr:col>
      <xdr:colOff>152400</xdr:colOff>
      <xdr:row>249</xdr:row>
      <xdr:rowOff>0</xdr:rowOff>
    </xdr:from>
    <xdr:to>
      <xdr:col>14</xdr:col>
      <xdr:colOff>361950</xdr:colOff>
      <xdr:row>250</xdr:row>
      <xdr:rowOff>0</xdr:rowOff>
    </xdr:to>
    <xdr:pic>
      <xdr:nvPicPr>
        <xdr:cNvPr id="85" name="CommandButton93"/>
        <xdr:cNvPicPr preferRelativeResize="1">
          <a:picLocks noChangeAspect="1"/>
        </xdr:cNvPicPr>
      </xdr:nvPicPr>
      <xdr:blipFill>
        <a:blip r:embed="rId85"/>
        <a:stretch>
          <a:fillRect/>
        </a:stretch>
      </xdr:blipFill>
      <xdr:spPr>
        <a:xfrm>
          <a:off x="7610475" y="26060400"/>
          <a:ext cx="1581150" cy="304800"/>
        </a:xfrm>
        <a:prstGeom prst="rect">
          <a:avLst/>
        </a:prstGeom>
        <a:noFill/>
        <a:ln w="9525" cmpd="sng">
          <a:noFill/>
        </a:ln>
      </xdr:spPr>
    </xdr:pic>
    <xdr:clientData fPrintsWithSheet="0"/>
  </xdr:twoCellAnchor>
  <xdr:twoCellAnchor editAs="oneCell">
    <xdr:from>
      <xdr:col>12</xdr:col>
      <xdr:colOff>152400</xdr:colOff>
      <xdr:row>4</xdr:row>
      <xdr:rowOff>171450</xdr:rowOff>
    </xdr:from>
    <xdr:to>
      <xdr:col>14</xdr:col>
      <xdr:colOff>361950</xdr:colOff>
      <xdr:row>5</xdr:row>
      <xdr:rowOff>104775</xdr:rowOff>
    </xdr:to>
    <xdr:pic>
      <xdr:nvPicPr>
        <xdr:cNvPr id="86" name="CommandButton94"/>
        <xdr:cNvPicPr preferRelativeResize="1">
          <a:picLocks noChangeAspect="1"/>
        </xdr:cNvPicPr>
      </xdr:nvPicPr>
      <xdr:blipFill>
        <a:blip r:embed="rId86"/>
        <a:stretch>
          <a:fillRect/>
        </a:stretch>
      </xdr:blipFill>
      <xdr:spPr>
        <a:xfrm>
          <a:off x="7610475" y="1504950"/>
          <a:ext cx="1581150" cy="304800"/>
        </a:xfrm>
        <a:prstGeom prst="rect">
          <a:avLst/>
        </a:prstGeom>
        <a:noFill/>
        <a:ln w="9525" cmpd="sng">
          <a:noFill/>
        </a:ln>
      </xdr:spPr>
    </xdr:pic>
    <xdr:clientData fPrintsWithSheet="0"/>
  </xdr:twoCellAnchor>
  <xdr:twoCellAnchor editAs="oneCell">
    <xdr:from>
      <xdr:col>12</xdr:col>
      <xdr:colOff>161925</xdr:colOff>
      <xdr:row>42</xdr:row>
      <xdr:rowOff>152400</xdr:rowOff>
    </xdr:from>
    <xdr:to>
      <xdr:col>14</xdr:col>
      <xdr:colOff>371475</xdr:colOff>
      <xdr:row>43</xdr:row>
      <xdr:rowOff>85725</xdr:rowOff>
    </xdr:to>
    <xdr:pic>
      <xdr:nvPicPr>
        <xdr:cNvPr id="87" name="CommandButton95"/>
        <xdr:cNvPicPr preferRelativeResize="1">
          <a:picLocks noChangeAspect="1"/>
        </xdr:cNvPicPr>
      </xdr:nvPicPr>
      <xdr:blipFill>
        <a:blip r:embed="rId87"/>
        <a:stretch>
          <a:fillRect/>
        </a:stretch>
      </xdr:blipFill>
      <xdr:spPr>
        <a:xfrm>
          <a:off x="7620000" y="6924675"/>
          <a:ext cx="1581150" cy="304800"/>
        </a:xfrm>
        <a:prstGeom prst="rect">
          <a:avLst/>
        </a:prstGeom>
        <a:noFill/>
        <a:ln w="9525" cmpd="sng">
          <a:noFill/>
        </a:ln>
      </xdr:spPr>
    </xdr:pic>
    <xdr:clientData fPrintsWithSheet="0"/>
  </xdr:twoCellAnchor>
  <xdr:twoCellAnchor editAs="oneCell">
    <xdr:from>
      <xdr:col>12</xdr:col>
      <xdr:colOff>228600</xdr:colOff>
      <xdr:row>81</xdr:row>
      <xdr:rowOff>9525</xdr:rowOff>
    </xdr:from>
    <xdr:to>
      <xdr:col>14</xdr:col>
      <xdr:colOff>438150</xdr:colOff>
      <xdr:row>81</xdr:row>
      <xdr:rowOff>314325</xdr:rowOff>
    </xdr:to>
    <xdr:pic>
      <xdr:nvPicPr>
        <xdr:cNvPr id="88" name="CommandButton96"/>
        <xdr:cNvPicPr preferRelativeResize="1">
          <a:picLocks noChangeAspect="1"/>
        </xdr:cNvPicPr>
      </xdr:nvPicPr>
      <xdr:blipFill>
        <a:blip r:embed="rId88"/>
        <a:stretch>
          <a:fillRect/>
        </a:stretch>
      </xdr:blipFill>
      <xdr:spPr>
        <a:xfrm>
          <a:off x="7686675" y="10363200"/>
          <a:ext cx="1581150" cy="304800"/>
        </a:xfrm>
        <a:prstGeom prst="rect">
          <a:avLst/>
        </a:prstGeom>
        <a:noFill/>
        <a:ln w="9525" cmpd="sng">
          <a:noFill/>
        </a:ln>
      </xdr:spPr>
    </xdr:pic>
    <xdr:clientData fPrintsWithSheet="0"/>
  </xdr:twoCellAnchor>
  <xdr:twoCellAnchor editAs="oneCell">
    <xdr:from>
      <xdr:col>12</xdr:col>
      <xdr:colOff>152400</xdr:colOff>
      <xdr:row>118</xdr:row>
      <xdr:rowOff>171450</xdr:rowOff>
    </xdr:from>
    <xdr:to>
      <xdr:col>14</xdr:col>
      <xdr:colOff>361950</xdr:colOff>
      <xdr:row>119</xdr:row>
      <xdr:rowOff>104775</xdr:rowOff>
    </xdr:to>
    <xdr:pic>
      <xdr:nvPicPr>
        <xdr:cNvPr id="89" name="CommandButton97"/>
        <xdr:cNvPicPr preferRelativeResize="1">
          <a:picLocks noChangeAspect="1"/>
        </xdr:cNvPicPr>
      </xdr:nvPicPr>
      <xdr:blipFill>
        <a:blip r:embed="rId89"/>
        <a:stretch>
          <a:fillRect/>
        </a:stretch>
      </xdr:blipFill>
      <xdr:spPr>
        <a:xfrm>
          <a:off x="7610475" y="18564225"/>
          <a:ext cx="1581150" cy="304800"/>
        </a:xfrm>
        <a:prstGeom prst="rect">
          <a:avLst/>
        </a:prstGeom>
        <a:noFill/>
        <a:ln w="9525" cmpd="sng">
          <a:noFill/>
        </a:ln>
      </xdr:spPr>
    </xdr:pic>
    <xdr:clientData fPrintsWithSheet="0"/>
  </xdr:twoCellAnchor>
  <xdr:twoCellAnchor editAs="oneCell">
    <xdr:from>
      <xdr:col>12</xdr:col>
      <xdr:colOff>152400</xdr:colOff>
      <xdr:row>191</xdr:row>
      <xdr:rowOff>0</xdr:rowOff>
    </xdr:from>
    <xdr:to>
      <xdr:col>14</xdr:col>
      <xdr:colOff>361950</xdr:colOff>
      <xdr:row>192</xdr:row>
      <xdr:rowOff>0</xdr:rowOff>
    </xdr:to>
    <xdr:pic>
      <xdr:nvPicPr>
        <xdr:cNvPr id="90" name="CommandButton98"/>
        <xdr:cNvPicPr preferRelativeResize="1">
          <a:picLocks noChangeAspect="1"/>
        </xdr:cNvPicPr>
      </xdr:nvPicPr>
      <xdr:blipFill>
        <a:blip r:embed="rId90"/>
        <a:stretch>
          <a:fillRect/>
        </a:stretch>
      </xdr:blipFill>
      <xdr:spPr>
        <a:xfrm>
          <a:off x="7610475" y="20621625"/>
          <a:ext cx="1581150" cy="304800"/>
        </a:xfrm>
        <a:prstGeom prst="rect">
          <a:avLst/>
        </a:prstGeom>
        <a:noFill/>
        <a:ln w="9525" cmpd="sng">
          <a:noFill/>
        </a:ln>
      </xdr:spPr>
    </xdr:pic>
    <xdr:clientData fPrintsWithSheet="0"/>
  </xdr:twoCellAnchor>
  <xdr:twoCellAnchor editAs="oneCell">
    <xdr:from>
      <xdr:col>12</xdr:col>
      <xdr:colOff>152400</xdr:colOff>
      <xdr:row>194</xdr:row>
      <xdr:rowOff>171450</xdr:rowOff>
    </xdr:from>
    <xdr:to>
      <xdr:col>14</xdr:col>
      <xdr:colOff>361950</xdr:colOff>
      <xdr:row>195</xdr:row>
      <xdr:rowOff>104775</xdr:rowOff>
    </xdr:to>
    <xdr:pic>
      <xdr:nvPicPr>
        <xdr:cNvPr id="91" name="CommandButton99"/>
        <xdr:cNvPicPr preferRelativeResize="1">
          <a:picLocks noChangeAspect="1"/>
        </xdr:cNvPicPr>
      </xdr:nvPicPr>
      <xdr:blipFill>
        <a:blip r:embed="rId91"/>
        <a:stretch>
          <a:fillRect/>
        </a:stretch>
      </xdr:blipFill>
      <xdr:spPr>
        <a:xfrm>
          <a:off x="7610475" y="21774150"/>
          <a:ext cx="1581150" cy="304800"/>
        </a:xfrm>
        <a:prstGeom prst="rect">
          <a:avLst/>
        </a:prstGeom>
        <a:noFill/>
        <a:ln w="9525" cmpd="sng">
          <a:noFill/>
        </a:ln>
      </xdr:spPr>
    </xdr:pic>
    <xdr:clientData fPrintsWithSheet="0"/>
  </xdr:twoCellAnchor>
  <xdr:twoCellAnchor editAs="oneCell">
    <xdr:from>
      <xdr:col>12</xdr:col>
      <xdr:colOff>152400</xdr:colOff>
      <xdr:row>249</xdr:row>
      <xdr:rowOff>0</xdr:rowOff>
    </xdr:from>
    <xdr:to>
      <xdr:col>14</xdr:col>
      <xdr:colOff>361950</xdr:colOff>
      <xdr:row>250</xdr:row>
      <xdr:rowOff>0</xdr:rowOff>
    </xdr:to>
    <xdr:pic>
      <xdr:nvPicPr>
        <xdr:cNvPr id="92" name="CommandButton100"/>
        <xdr:cNvPicPr preferRelativeResize="1">
          <a:picLocks noChangeAspect="1"/>
        </xdr:cNvPicPr>
      </xdr:nvPicPr>
      <xdr:blipFill>
        <a:blip r:embed="rId92"/>
        <a:stretch>
          <a:fillRect/>
        </a:stretch>
      </xdr:blipFill>
      <xdr:spPr>
        <a:xfrm>
          <a:off x="7610475" y="26060400"/>
          <a:ext cx="1581150" cy="304800"/>
        </a:xfrm>
        <a:prstGeom prst="rect">
          <a:avLst/>
        </a:prstGeom>
        <a:noFill/>
        <a:ln w="9525" cmpd="sng">
          <a:noFill/>
        </a:ln>
      </xdr:spPr>
    </xdr:pic>
    <xdr:clientData fPrintsWithSheet="0"/>
  </xdr:twoCellAnchor>
  <xdr:twoCellAnchor editAs="oneCell">
    <xdr:from>
      <xdr:col>12</xdr:col>
      <xdr:colOff>152400</xdr:colOff>
      <xdr:row>251</xdr:row>
      <xdr:rowOff>47625</xdr:rowOff>
    </xdr:from>
    <xdr:to>
      <xdr:col>14</xdr:col>
      <xdr:colOff>361950</xdr:colOff>
      <xdr:row>251</xdr:row>
      <xdr:rowOff>352425</xdr:rowOff>
    </xdr:to>
    <xdr:pic>
      <xdr:nvPicPr>
        <xdr:cNvPr id="93" name="CommandButton15"/>
        <xdr:cNvPicPr preferRelativeResize="1">
          <a:picLocks noChangeAspect="1"/>
        </xdr:cNvPicPr>
      </xdr:nvPicPr>
      <xdr:blipFill>
        <a:blip r:embed="rId93"/>
        <a:stretch>
          <a:fillRect/>
        </a:stretch>
      </xdr:blipFill>
      <xdr:spPr>
        <a:xfrm>
          <a:off x="7610475" y="26717625"/>
          <a:ext cx="1581150" cy="304800"/>
        </a:xfrm>
        <a:prstGeom prst="rect">
          <a:avLst/>
        </a:prstGeom>
        <a:noFill/>
        <a:ln w="9525" cmpd="sng">
          <a:noFill/>
        </a:ln>
      </xdr:spPr>
    </xdr:pic>
    <xdr:clientData fPrintsWithSheet="0"/>
  </xdr:twoCellAnchor>
  <xdr:twoCellAnchor editAs="oneCell">
    <xdr:from>
      <xdr:col>12</xdr:col>
      <xdr:colOff>152400</xdr:colOff>
      <xdr:row>252</xdr:row>
      <xdr:rowOff>171450</xdr:rowOff>
    </xdr:from>
    <xdr:to>
      <xdr:col>14</xdr:col>
      <xdr:colOff>361950</xdr:colOff>
      <xdr:row>253</xdr:row>
      <xdr:rowOff>104775</xdr:rowOff>
    </xdr:to>
    <xdr:pic>
      <xdr:nvPicPr>
        <xdr:cNvPr id="94" name="CommandButton52"/>
        <xdr:cNvPicPr preferRelativeResize="1">
          <a:picLocks noChangeAspect="1"/>
        </xdr:cNvPicPr>
      </xdr:nvPicPr>
      <xdr:blipFill>
        <a:blip r:embed="rId94"/>
        <a:stretch>
          <a:fillRect/>
        </a:stretch>
      </xdr:blipFill>
      <xdr:spPr>
        <a:xfrm>
          <a:off x="7610475" y="27212925"/>
          <a:ext cx="1581150" cy="304800"/>
        </a:xfrm>
        <a:prstGeom prst="rect">
          <a:avLst/>
        </a:prstGeom>
        <a:noFill/>
        <a:ln w="9525" cmpd="sng">
          <a:noFill/>
        </a:ln>
      </xdr:spPr>
    </xdr:pic>
    <xdr:clientData fPrintsWithSheet="0"/>
  </xdr:twoCellAnchor>
  <xdr:twoCellAnchor editAs="oneCell">
    <xdr:from>
      <xdr:col>12</xdr:col>
      <xdr:colOff>152400</xdr:colOff>
      <xdr:row>289</xdr:row>
      <xdr:rowOff>47625</xdr:rowOff>
    </xdr:from>
    <xdr:to>
      <xdr:col>14</xdr:col>
      <xdr:colOff>361950</xdr:colOff>
      <xdr:row>289</xdr:row>
      <xdr:rowOff>352425</xdr:rowOff>
    </xdr:to>
    <xdr:pic>
      <xdr:nvPicPr>
        <xdr:cNvPr id="95" name="CommandButton53"/>
        <xdr:cNvPicPr preferRelativeResize="1">
          <a:picLocks noChangeAspect="1"/>
        </xdr:cNvPicPr>
      </xdr:nvPicPr>
      <xdr:blipFill>
        <a:blip r:embed="rId95"/>
        <a:stretch>
          <a:fillRect/>
        </a:stretch>
      </xdr:blipFill>
      <xdr:spPr>
        <a:xfrm>
          <a:off x="7610475" y="30299025"/>
          <a:ext cx="1581150" cy="304800"/>
        </a:xfrm>
        <a:prstGeom prst="rect">
          <a:avLst/>
        </a:prstGeom>
        <a:noFill/>
        <a:ln w="9525" cmpd="sng">
          <a:noFill/>
        </a:ln>
      </xdr:spPr>
    </xdr:pic>
    <xdr:clientData fPrintsWithSheet="0"/>
  </xdr:twoCellAnchor>
  <xdr:twoCellAnchor editAs="oneCell">
    <xdr:from>
      <xdr:col>12</xdr:col>
      <xdr:colOff>152400</xdr:colOff>
      <xdr:row>290</xdr:row>
      <xdr:rowOff>171450</xdr:rowOff>
    </xdr:from>
    <xdr:to>
      <xdr:col>14</xdr:col>
      <xdr:colOff>361950</xdr:colOff>
      <xdr:row>291</xdr:row>
      <xdr:rowOff>104775</xdr:rowOff>
    </xdr:to>
    <xdr:pic>
      <xdr:nvPicPr>
        <xdr:cNvPr id="96" name="CommandButton54"/>
        <xdr:cNvPicPr preferRelativeResize="1">
          <a:picLocks noChangeAspect="1"/>
        </xdr:cNvPicPr>
      </xdr:nvPicPr>
      <xdr:blipFill>
        <a:blip r:embed="rId96"/>
        <a:stretch>
          <a:fillRect/>
        </a:stretch>
      </xdr:blipFill>
      <xdr:spPr>
        <a:xfrm>
          <a:off x="7610475" y="30794325"/>
          <a:ext cx="1581150" cy="304800"/>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1581150</xdr:colOff>
      <xdr:row>1</xdr:row>
      <xdr:rowOff>114300</xdr:rowOff>
    </xdr:from>
    <xdr:to>
      <xdr:col>6</xdr:col>
      <xdr:colOff>142875</xdr:colOff>
      <xdr:row>5</xdr:row>
      <xdr:rowOff>104775</xdr:rowOff>
    </xdr:to>
    <xdr:pic>
      <xdr:nvPicPr>
        <xdr:cNvPr id="1" name="Picture 4" descr="calligraf"/>
        <xdr:cNvPicPr preferRelativeResize="1">
          <a:picLocks noChangeAspect="1"/>
        </xdr:cNvPicPr>
      </xdr:nvPicPr>
      <xdr:blipFill>
        <a:blip r:embed="rId1"/>
        <a:stretch>
          <a:fillRect/>
        </a:stretch>
      </xdr:blipFill>
      <xdr:spPr>
        <a:xfrm>
          <a:off x="5981700" y="638175"/>
          <a:ext cx="390525" cy="828675"/>
        </a:xfrm>
        <a:prstGeom prst="rect">
          <a:avLst/>
        </a:prstGeom>
        <a:noFill/>
        <a:ln w="9525" cmpd="sng">
          <a:noFill/>
        </a:ln>
      </xdr:spPr>
    </xdr:pic>
    <xdr:clientData/>
  </xdr:twoCellAnchor>
  <xdr:twoCellAnchor editAs="oneCell">
    <xdr:from>
      <xdr:col>0</xdr:col>
      <xdr:colOff>152400</xdr:colOff>
      <xdr:row>0</xdr:row>
      <xdr:rowOff>209550</xdr:rowOff>
    </xdr:from>
    <xdr:to>
      <xdr:col>5</xdr:col>
      <xdr:colOff>1724025</xdr:colOff>
      <xdr:row>0</xdr:row>
      <xdr:rowOff>514350</xdr:rowOff>
    </xdr:to>
    <xdr:pic>
      <xdr:nvPicPr>
        <xdr:cNvPr id="2" name="CommandButton2"/>
        <xdr:cNvPicPr preferRelativeResize="1">
          <a:picLocks noChangeAspect="1"/>
        </xdr:cNvPicPr>
      </xdr:nvPicPr>
      <xdr:blipFill>
        <a:blip r:embed="rId2"/>
        <a:stretch>
          <a:fillRect/>
        </a:stretch>
      </xdr:blipFill>
      <xdr:spPr>
        <a:xfrm>
          <a:off x="152400" y="209550"/>
          <a:ext cx="5972175" cy="304800"/>
        </a:xfrm>
        <a:prstGeom prst="rect">
          <a:avLst/>
        </a:prstGeom>
        <a:noFill/>
        <a:ln w="9525" cmpd="sng">
          <a:noFill/>
        </a:ln>
      </xdr:spPr>
    </xdr:pic>
    <xdr:clientData/>
  </xdr:twoCellAnchor>
  <xdr:twoCellAnchor editAs="oneCell">
    <xdr:from>
      <xdr:col>9</xdr:col>
      <xdr:colOff>180975</xdr:colOff>
      <xdr:row>6</xdr:row>
      <xdr:rowOff>85725</xdr:rowOff>
    </xdr:from>
    <xdr:to>
      <xdr:col>9</xdr:col>
      <xdr:colOff>1800225</xdr:colOff>
      <xdr:row>7</xdr:row>
      <xdr:rowOff>171450</xdr:rowOff>
    </xdr:to>
    <xdr:pic>
      <xdr:nvPicPr>
        <xdr:cNvPr id="3" name="CommandButton1"/>
        <xdr:cNvPicPr preferRelativeResize="1">
          <a:picLocks noChangeAspect="1"/>
        </xdr:cNvPicPr>
      </xdr:nvPicPr>
      <xdr:blipFill>
        <a:blip r:embed="rId3"/>
        <a:stretch>
          <a:fillRect/>
        </a:stretch>
      </xdr:blipFill>
      <xdr:spPr>
        <a:xfrm>
          <a:off x="8734425" y="1657350"/>
          <a:ext cx="1609725" cy="295275"/>
        </a:xfrm>
        <a:prstGeom prst="rect">
          <a:avLst/>
        </a:prstGeom>
        <a:noFill/>
        <a:ln w="9525" cmpd="sng">
          <a:noFill/>
        </a:ln>
      </xdr:spPr>
    </xdr:pic>
    <xdr:clientData fPrintsWithSheet="0"/>
  </xdr:twoCellAnchor>
  <xdr:twoCellAnchor editAs="oneCell">
    <xdr:from>
      <xdr:col>9</xdr:col>
      <xdr:colOff>209550</xdr:colOff>
      <xdr:row>8</xdr:row>
      <xdr:rowOff>9525</xdr:rowOff>
    </xdr:from>
    <xdr:to>
      <xdr:col>11</xdr:col>
      <xdr:colOff>9525</xdr:colOff>
      <xdr:row>9</xdr:row>
      <xdr:rowOff>104775</xdr:rowOff>
    </xdr:to>
    <xdr:pic>
      <xdr:nvPicPr>
        <xdr:cNvPr id="4" name="CommandButton3"/>
        <xdr:cNvPicPr preferRelativeResize="1">
          <a:picLocks noChangeAspect="1"/>
        </xdr:cNvPicPr>
      </xdr:nvPicPr>
      <xdr:blipFill>
        <a:blip r:embed="rId4"/>
        <a:stretch>
          <a:fillRect/>
        </a:stretch>
      </xdr:blipFill>
      <xdr:spPr>
        <a:xfrm>
          <a:off x="8763000" y="2000250"/>
          <a:ext cx="1609725" cy="30480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876300</xdr:colOff>
      <xdr:row>8</xdr:row>
      <xdr:rowOff>123825</xdr:rowOff>
    </xdr:from>
    <xdr:to>
      <xdr:col>7</xdr:col>
      <xdr:colOff>0</xdr:colOff>
      <xdr:row>17</xdr:row>
      <xdr:rowOff>0</xdr:rowOff>
    </xdr:to>
    <xdr:pic>
      <xdr:nvPicPr>
        <xdr:cNvPr id="1" name="Picture 4" descr="calligraf"/>
        <xdr:cNvPicPr preferRelativeResize="1">
          <a:picLocks noChangeAspect="1"/>
        </xdr:cNvPicPr>
      </xdr:nvPicPr>
      <xdr:blipFill>
        <a:blip r:embed="rId1"/>
        <a:stretch>
          <a:fillRect/>
        </a:stretch>
      </xdr:blipFill>
      <xdr:spPr>
        <a:xfrm>
          <a:off x="4895850" y="1800225"/>
          <a:ext cx="838200" cy="1762125"/>
        </a:xfrm>
        <a:prstGeom prst="rect">
          <a:avLst/>
        </a:prstGeom>
        <a:noFill/>
        <a:ln w="9525" cmpd="sng">
          <a:noFill/>
        </a:ln>
      </xdr:spPr>
    </xdr:pic>
    <xdr:clientData/>
  </xdr:twoCellAnchor>
  <xdr:twoCellAnchor>
    <xdr:from>
      <xdr:col>5</xdr:col>
      <xdr:colOff>876300</xdr:colOff>
      <xdr:row>36</xdr:row>
      <xdr:rowOff>0</xdr:rowOff>
    </xdr:from>
    <xdr:to>
      <xdr:col>7</xdr:col>
      <xdr:colOff>0</xdr:colOff>
      <xdr:row>44</xdr:row>
      <xdr:rowOff>85725</xdr:rowOff>
    </xdr:to>
    <xdr:pic>
      <xdr:nvPicPr>
        <xdr:cNvPr id="2" name="Picture 4" descr="calligraf"/>
        <xdr:cNvPicPr preferRelativeResize="1">
          <a:picLocks noChangeAspect="1"/>
        </xdr:cNvPicPr>
      </xdr:nvPicPr>
      <xdr:blipFill>
        <a:blip r:embed="rId1"/>
        <a:stretch>
          <a:fillRect/>
        </a:stretch>
      </xdr:blipFill>
      <xdr:spPr>
        <a:xfrm>
          <a:off x="4895850" y="7543800"/>
          <a:ext cx="838200" cy="1762125"/>
        </a:xfrm>
        <a:prstGeom prst="rect">
          <a:avLst/>
        </a:prstGeom>
        <a:noFill/>
        <a:ln w="9525" cmpd="sng">
          <a:noFill/>
        </a:ln>
      </xdr:spPr>
    </xdr:pic>
    <xdr:clientData/>
  </xdr:twoCellAnchor>
  <xdr:twoCellAnchor editAs="oneCell">
    <xdr:from>
      <xdr:col>5</xdr:col>
      <xdr:colOff>47625</xdr:colOff>
      <xdr:row>0</xdr:row>
      <xdr:rowOff>38100</xdr:rowOff>
    </xdr:from>
    <xdr:to>
      <xdr:col>11</xdr:col>
      <xdr:colOff>1466850</xdr:colOff>
      <xdr:row>2</xdr:row>
      <xdr:rowOff>85725</xdr:rowOff>
    </xdr:to>
    <xdr:pic>
      <xdr:nvPicPr>
        <xdr:cNvPr id="3" name="CommandButton1"/>
        <xdr:cNvPicPr preferRelativeResize="1">
          <a:picLocks noChangeAspect="1"/>
        </xdr:cNvPicPr>
      </xdr:nvPicPr>
      <xdr:blipFill>
        <a:blip r:embed="rId2"/>
        <a:stretch>
          <a:fillRect/>
        </a:stretch>
      </xdr:blipFill>
      <xdr:spPr>
        <a:xfrm>
          <a:off x="4067175" y="38100"/>
          <a:ext cx="6486525"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1438275</xdr:colOff>
      <xdr:row>1</xdr:row>
      <xdr:rowOff>95250</xdr:rowOff>
    </xdr:from>
    <xdr:to>
      <xdr:col>5</xdr:col>
      <xdr:colOff>1828800</xdr:colOff>
      <xdr:row>5</xdr:row>
      <xdr:rowOff>85725</xdr:rowOff>
    </xdr:to>
    <xdr:pic>
      <xdr:nvPicPr>
        <xdr:cNvPr id="1" name="Picture 4" descr="calligraf"/>
        <xdr:cNvPicPr preferRelativeResize="1">
          <a:picLocks noChangeAspect="1"/>
        </xdr:cNvPicPr>
      </xdr:nvPicPr>
      <xdr:blipFill>
        <a:blip r:embed="rId1"/>
        <a:stretch>
          <a:fillRect/>
        </a:stretch>
      </xdr:blipFill>
      <xdr:spPr>
        <a:xfrm>
          <a:off x="5838825" y="619125"/>
          <a:ext cx="390525" cy="828675"/>
        </a:xfrm>
        <a:prstGeom prst="rect">
          <a:avLst/>
        </a:prstGeom>
        <a:noFill/>
        <a:ln w="9525" cmpd="sng">
          <a:noFill/>
        </a:ln>
      </xdr:spPr>
    </xdr:pic>
    <xdr:clientData/>
  </xdr:twoCellAnchor>
  <xdr:twoCellAnchor editAs="oneCell">
    <xdr:from>
      <xdr:col>1</xdr:col>
      <xdr:colOff>0</xdr:colOff>
      <xdr:row>0</xdr:row>
      <xdr:rowOff>228600</xdr:rowOff>
    </xdr:from>
    <xdr:to>
      <xdr:col>5</xdr:col>
      <xdr:colOff>1819275</xdr:colOff>
      <xdr:row>1</xdr:row>
      <xdr:rowOff>9525</xdr:rowOff>
    </xdr:to>
    <xdr:pic>
      <xdr:nvPicPr>
        <xdr:cNvPr id="2" name="CommandButton1"/>
        <xdr:cNvPicPr preferRelativeResize="1">
          <a:picLocks noChangeAspect="1"/>
        </xdr:cNvPicPr>
      </xdr:nvPicPr>
      <xdr:blipFill>
        <a:blip r:embed="rId2"/>
        <a:stretch>
          <a:fillRect/>
        </a:stretch>
      </xdr:blipFill>
      <xdr:spPr>
        <a:xfrm>
          <a:off x="247650" y="228600"/>
          <a:ext cx="5972175" cy="304800"/>
        </a:xfrm>
        <a:prstGeom prst="rect">
          <a:avLst/>
        </a:prstGeom>
        <a:noFill/>
        <a:ln w="9525" cmpd="sng">
          <a:noFill/>
        </a:ln>
      </xdr:spPr>
    </xdr:pic>
    <xdr:clientData/>
  </xdr:twoCellAnchor>
  <xdr:twoCellAnchor editAs="oneCell">
    <xdr:from>
      <xdr:col>9</xdr:col>
      <xdr:colOff>219075</xdr:colOff>
      <xdr:row>6</xdr:row>
      <xdr:rowOff>57150</xdr:rowOff>
    </xdr:from>
    <xdr:to>
      <xdr:col>9</xdr:col>
      <xdr:colOff>1828800</xdr:colOff>
      <xdr:row>7</xdr:row>
      <xdr:rowOff>142875</xdr:rowOff>
    </xdr:to>
    <xdr:pic>
      <xdr:nvPicPr>
        <xdr:cNvPr id="3" name="CommandButton2"/>
        <xdr:cNvPicPr preferRelativeResize="1">
          <a:picLocks noChangeAspect="1"/>
        </xdr:cNvPicPr>
      </xdr:nvPicPr>
      <xdr:blipFill>
        <a:blip r:embed="rId3"/>
        <a:stretch>
          <a:fillRect/>
        </a:stretch>
      </xdr:blipFill>
      <xdr:spPr>
        <a:xfrm>
          <a:off x="8772525" y="1628775"/>
          <a:ext cx="1609725" cy="295275"/>
        </a:xfrm>
        <a:prstGeom prst="rect">
          <a:avLst/>
        </a:prstGeom>
        <a:noFill/>
        <a:ln w="9525" cmpd="sng">
          <a:noFill/>
        </a:ln>
      </xdr:spPr>
    </xdr:pic>
    <xdr:clientData fPrintsWithSheet="0"/>
  </xdr:twoCellAnchor>
  <xdr:twoCellAnchor editAs="oneCell">
    <xdr:from>
      <xdr:col>9</xdr:col>
      <xdr:colOff>209550</xdr:colOff>
      <xdr:row>8</xdr:row>
      <xdr:rowOff>9525</xdr:rowOff>
    </xdr:from>
    <xdr:to>
      <xdr:col>9</xdr:col>
      <xdr:colOff>1819275</xdr:colOff>
      <xdr:row>9</xdr:row>
      <xdr:rowOff>104775</xdr:rowOff>
    </xdr:to>
    <xdr:pic>
      <xdr:nvPicPr>
        <xdr:cNvPr id="4" name="CommandButton3"/>
        <xdr:cNvPicPr preferRelativeResize="1">
          <a:picLocks noChangeAspect="1"/>
        </xdr:cNvPicPr>
      </xdr:nvPicPr>
      <xdr:blipFill>
        <a:blip r:embed="rId4"/>
        <a:stretch>
          <a:fillRect/>
        </a:stretch>
      </xdr:blipFill>
      <xdr:spPr>
        <a:xfrm>
          <a:off x="8763000" y="2000250"/>
          <a:ext cx="1609725" cy="3048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11</xdr:row>
      <xdr:rowOff>19050</xdr:rowOff>
    </xdr:from>
    <xdr:to>
      <xdr:col>7</xdr:col>
      <xdr:colOff>1228725</xdr:colOff>
      <xdr:row>19</xdr:row>
      <xdr:rowOff>104775</xdr:rowOff>
    </xdr:to>
    <xdr:pic>
      <xdr:nvPicPr>
        <xdr:cNvPr id="1" name="Picture 4" descr="calligraf"/>
        <xdr:cNvPicPr preferRelativeResize="1">
          <a:picLocks noChangeAspect="1"/>
        </xdr:cNvPicPr>
      </xdr:nvPicPr>
      <xdr:blipFill>
        <a:blip r:embed="rId1"/>
        <a:stretch>
          <a:fillRect/>
        </a:stretch>
      </xdr:blipFill>
      <xdr:spPr>
        <a:xfrm>
          <a:off x="6172200" y="2324100"/>
          <a:ext cx="790575" cy="1762125"/>
        </a:xfrm>
        <a:prstGeom prst="rect">
          <a:avLst/>
        </a:prstGeom>
        <a:noFill/>
        <a:ln w="9525" cmpd="sng">
          <a:noFill/>
        </a:ln>
      </xdr:spPr>
    </xdr:pic>
    <xdr:clientData/>
  </xdr:twoCellAnchor>
  <xdr:twoCellAnchor>
    <xdr:from>
      <xdr:col>7</xdr:col>
      <xdr:colOff>371475</xdr:colOff>
      <xdr:row>45</xdr:row>
      <xdr:rowOff>9525</xdr:rowOff>
    </xdr:from>
    <xdr:to>
      <xdr:col>7</xdr:col>
      <xdr:colOff>1162050</xdr:colOff>
      <xdr:row>53</xdr:row>
      <xdr:rowOff>85725</xdr:rowOff>
    </xdr:to>
    <xdr:pic>
      <xdr:nvPicPr>
        <xdr:cNvPr id="2" name="Picture 4" descr="calligraf"/>
        <xdr:cNvPicPr preferRelativeResize="1">
          <a:picLocks noChangeAspect="1"/>
        </xdr:cNvPicPr>
      </xdr:nvPicPr>
      <xdr:blipFill>
        <a:blip r:embed="rId1"/>
        <a:stretch>
          <a:fillRect/>
        </a:stretch>
      </xdr:blipFill>
      <xdr:spPr>
        <a:xfrm>
          <a:off x="6105525" y="9439275"/>
          <a:ext cx="790575" cy="1752600"/>
        </a:xfrm>
        <a:prstGeom prst="rect">
          <a:avLst/>
        </a:prstGeom>
        <a:noFill/>
        <a:ln w="9525" cmpd="sng">
          <a:noFill/>
        </a:ln>
      </xdr:spPr>
    </xdr:pic>
    <xdr:clientData/>
  </xdr:twoCellAnchor>
  <xdr:twoCellAnchor editAs="oneCell">
    <xdr:from>
      <xdr:col>5</xdr:col>
      <xdr:colOff>47625</xdr:colOff>
      <xdr:row>0</xdr:row>
      <xdr:rowOff>47625</xdr:rowOff>
    </xdr:from>
    <xdr:to>
      <xdr:col>12</xdr:col>
      <xdr:colOff>0</xdr:colOff>
      <xdr:row>2</xdr:row>
      <xdr:rowOff>95250</xdr:rowOff>
    </xdr:to>
    <xdr:pic>
      <xdr:nvPicPr>
        <xdr:cNvPr id="3" name="CommandButton1"/>
        <xdr:cNvPicPr preferRelativeResize="1">
          <a:picLocks noChangeAspect="1"/>
        </xdr:cNvPicPr>
      </xdr:nvPicPr>
      <xdr:blipFill>
        <a:blip r:embed="rId2"/>
        <a:stretch>
          <a:fillRect/>
        </a:stretch>
      </xdr:blipFill>
      <xdr:spPr>
        <a:xfrm>
          <a:off x="4067175" y="47625"/>
          <a:ext cx="64960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1590675</xdr:colOff>
      <xdr:row>1</xdr:row>
      <xdr:rowOff>133350</xdr:rowOff>
    </xdr:from>
    <xdr:to>
      <xdr:col>6</xdr:col>
      <xdr:colOff>152400</xdr:colOff>
      <xdr:row>5</xdr:row>
      <xdr:rowOff>123825</xdr:rowOff>
    </xdr:to>
    <xdr:pic>
      <xdr:nvPicPr>
        <xdr:cNvPr id="1" name="Picture 4" descr="calligraf"/>
        <xdr:cNvPicPr preferRelativeResize="1">
          <a:picLocks noChangeAspect="1"/>
        </xdr:cNvPicPr>
      </xdr:nvPicPr>
      <xdr:blipFill>
        <a:blip r:embed="rId1"/>
        <a:stretch>
          <a:fillRect/>
        </a:stretch>
      </xdr:blipFill>
      <xdr:spPr>
        <a:xfrm>
          <a:off x="5991225" y="657225"/>
          <a:ext cx="390525" cy="828675"/>
        </a:xfrm>
        <a:prstGeom prst="rect">
          <a:avLst/>
        </a:prstGeom>
        <a:noFill/>
        <a:ln w="9525" cmpd="sng">
          <a:noFill/>
        </a:ln>
      </xdr:spPr>
    </xdr:pic>
    <xdr:clientData/>
  </xdr:twoCellAnchor>
  <xdr:twoCellAnchor editAs="oneCell">
    <xdr:from>
      <xdr:col>0</xdr:col>
      <xdr:colOff>152400</xdr:colOff>
      <xdr:row>0</xdr:row>
      <xdr:rowOff>209550</xdr:rowOff>
    </xdr:from>
    <xdr:to>
      <xdr:col>5</xdr:col>
      <xdr:colOff>1724025</xdr:colOff>
      <xdr:row>0</xdr:row>
      <xdr:rowOff>514350</xdr:rowOff>
    </xdr:to>
    <xdr:pic>
      <xdr:nvPicPr>
        <xdr:cNvPr id="2" name="CommandButton1"/>
        <xdr:cNvPicPr preferRelativeResize="1">
          <a:picLocks noChangeAspect="1"/>
        </xdr:cNvPicPr>
      </xdr:nvPicPr>
      <xdr:blipFill>
        <a:blip r:embed="rId2"/>
        <a:stretch>
          <a:fillRect/>
        </a:stretch>
      </xdr:blipFill>
      <xdr:spPr>
        <a:xfrm>
          <a:off x="152400" y="209550"/>
          <a:ext cx="5972175" cy="304800"/>
        </a:xfrm>
        <a:prstGeom prst="rect">
          <a:avLst/>
        </a:prstGeom>
        <a:noFill/>
        <a:ln w="9525" cmpd="sng">
          <a:noFill/>
        </a:ln>
      </xdr:spPr>
    </xdr:pic>
    <xdr:clientData/>
  </xdr:twoCellAnchor>
  <xdr:twoCellAnchor editAs="oneCell">
    <xdr:from>
      <xdr:col>9</xdr:col>
      <xdr:colOff>276225</xdr:colOff>
      <xdr:row>6</xdr:row>
      <xdr:rowOff>38100</xdr:rowOff>
    </xdr:from>
    <xdr:to>
      <xdr:col>11</xdr:col>
      <xdr:colOff>38100</xdr:colOff>
      <xdr:row>7</xdr:row>
      <xdr:rowOff>133350</xdr:rowOff>
    </xdr:to>
    <xdr:pic>
      <xdr:nvPicPr>
        <xdr:cNvPr id="3" name="CommandButton2"/>
        <xdr:cNvPicPr preferRelativeResize="1">
          <a:picLocks noChangeAspect="1"/>
        </xdr:cNvPicPr>
      </xdr:nvPicPr>
      <xdr:blipFill>
        <a:blip r:embed="rId3"/>
        <a:stretch>
          <a:fillRect/>
        </a:stretch>
      </xdr:blipFill>
      <xdr:spPr>
        <a:xfrm>
          <a:off x="8829675" y="1609725"/>
          <a:ext cx="1609725" cy="304800"/>
        </a:xfrm>
        <a:prstGeom prst="rect">
          <a:avLst/>
        </a:prstGeom>
        <a:noFill/>
        <a:ln w="9525" cmpd="sng">
          <a:noFill/>
        </a:ln>
      </xdr:spPr>
    </xdr:pic>
    <xdr:clientData fPrintsWithSheet="0"/>
  </xdr:twoCellAnchor>
  <xdr:twoCellAnchor editAs="oneCell">
    <xdr:from>
      <xdr:col>9</xdr:col>
      <xdr:colOff>257175</xdr:colOff>
      <xdr:row>7</xdr:row>
      <xdr:rowOff>180975</xdr:rowOff>
    </xdr:from>
    <xdr:to>
      <xdr:col>11</xdr:col>
      <xdr:colOff>28575</xdr:colOff>
      <xdr:row>9</xdr:row>
      <xdr:rowOff>76200</xdr:rowOff>
    </xdr:to>
    <xdr:pic>
      <xdr:nvPicPr>
        <xdr:cNvPr id="4" name="CommandButton3"/>
        <xdr:cNvPicPr preferRelativeResize="1">
          <a:picLocks noChangeAspect="1"/>
        </xdr:cNvPicPr>
      </xdr:nvPicPr>
      <xdr:blipFill>
        <a:blip r:embed="rId4"/>
        <a:stretch>
          <a:fillRect/>
        </a:stretch>
      </xdr:blipFill>
      <xdr:spPr>
        <a:xfrm>
          <a:off x="8810625" y="1962150"/>
          <a:ext cx="1609725" cy="31432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47625</xdr:rowOff>
    </xdr:from>
    <xdr:to>
      <xdr:col>11</xdr:col>
      <xdr:colOff>1504950</xdr:colOff>
      <xdr:row>2</xdr:row>
      <xdr:rowOff>95250</xdr:rowOff>
    </xdr:to>
    <xdr:pic>
      <xdr:nvPicPr>
        <xdr:cNvPr id="1" name="CommandButton1"/>
        <xdr:cNvPicPr preferRelativeResize="1">
          <a:picLocks noChangeAspect="1"/>
        </xdr:cNvPicPr>
      </xdr:nvPicPr>
      <xdr:blipFill>
        <a:blip r:embed="rId1"/>
        <a:stretch>
          <a:fillRect/>
        </a:stretch>
      </xdr:blipFill>
      <xdr:spPr>
        <a:xfrm>
          <a:off x="4067175" y="47625"/>
          <a:ext cx="64960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352425</xdr:colOff>
      <xdr:row>1</xdr:row>
      <xdr:rowOff>171450</xdr:rowOff>
    </xdr:from>
    <xdr:to>
      <xdr:col>7</xdr:col>
      <xdr:colOff>781050</xdr:colOff>
      <xdr:row>5</xdr:row>
      <xdr:rowOff>161925</xdr:rowOff>
    </xdr:to>
    <xdr:pic>
      <xdr:nvPicPr>
        <xdr:cNvPr id="1" name="Picture 4" descr="calligraf"/>
        <xdr:cNvPicPr preferRelativeResize="1">
          <a:picLocks noChangeAspect="1"/>
        </xdr:cNvPicPr>
      </xdr:nvPicPr>
      <xdr:blipFill>
        <a:blip r:embed="rId1"/>
        <a:stretch>
          <a:fillRect/>
        </a:stretch>
      </xdr:blipFill>
      <xdr:spPr>
        <a:xfrm>
          <a:off x="6829425" y="695325"/>
          <a:ext cx="428625" cy="828675"/>
        </a:xfrm>
        <a:prstGeom prst="rect">
          <a:avLst/>
        </a:prstGeom>
        <a:noFill/>
        <a:ln w="9525" cmpd="sng">
          <a:noFill/>
        </a:ln>
      </xdr:spPr>
    </xdr:pic>
    <xdr:clientData/>
  </xdr:twoCellAnchor>
  <xdr:twoCellAnchor editAs="oneCell">
    <xdr:from>
      <xdr:col>0</xdr:col>
      <xdr:colOff>152400</xdr:colOff>
      <xdr:row>0</xdr:row>
      <xdr:rowOff>209550</xdr:rowOff>
    </xdr:from>
    <xdr:to>
      <xdr:col>5</xdr:col>
      <xdr:colOff>1724025</xdr:colOff>
      <xdr:row>0</xdr:row>
      <xdr:rowOff>514350</xdr:rowOff>
    </xdr:to>
    <xdr:pic>
      <xdr:nvPicPr>
        <xdr:cNvPr id="2" name="CommandButton1"/>
        <xdr:cNvPicPr preferRelativeResize="1">
          <a:picLocks noChangeAspect="1"/>
        </xdr:cNvPicPr>
      </xdr:nvPicPr>
      <xdr:blipFill>
        <a:blip r:embed="rId2"/>
        <a:stretch>
          <a:fillRect/>
        </a:stretch>
      </xdr:blipFill>
      <xdr:spPr>
        <a:xfrm>
          <a:off x="152400" y="209550"/>
          <a:ext cx="5972175" cy="304800"/>
        </a:xfrm>
        <a:prstGeom prst="rect">
          <a:avLst/>
        </a:prstGeom>
        <a:noFill/>
        <a:ln w="9525" cmpd="sng">
          <a:noFill/>
        </a:ln>
      </xdr:spPr>
    </xdr:pic>
    <xdr:clientData/>
  </xdr:twoCellAnchor>
  <xdr:twoCellAnchor editAs="oneCell">
    <xdr:from>
      <xdr:col>9</xdr:col>
      <xdr:colOff>257175</xdr:colOff>
      <xdr:row>6</xdr:row>
      <xdr:rowOff>38100</xdr:rowOff>
    </xdr:from>
    <xdr:to>
      <xdr:col>11</xdr:col>
      <xdr:colOff>28575</xdr:colOff>
      <xdr:row>7</xdr:row>
      <xdr:rowOff>133350</xdr:rowOff>
    </xdr:to>
    <xdr:pic>
      <xdr:nvPicPr>
        <xdr:cNvPr id="3" name="CommandButton2"/>
        <xdr:cNvPicPr preferRelativeResize="1">
          <a:picLocks noChangeAspect="1"/>
        </xdr:cNvPicPr>
      </xdr:nvPicPr>
      <xdr:blipFill>
        <a:blip r:embed="rId3"/>
        <a:stretch>
          <a:fillRect/>
        </a:stretch>
      </xdr:blipFill>
      <xdr:spPr>
        <a:xfrm>
          <a:off x="8810625" y="1609725"/>
          <a:ext cx="1609725" cy="304800"/>
        </a:xfrm>
        <a:prstGeom prst="rect">
          <a:avLst/>
        </a:prstGeom>
        <a:noFill/>
        <a:ln w="9525" cmpd="sng">
          <a:noFill/>
        </a:ln>
      </xdr:spPr>
    </xdr:pic>
    <xdr:clientData fPrintsWithSheet="0"/>
  </xdr:twoCellAnchor>
  <xdr:twoCellAnchor editAs="oneCell">
    <xdr:from>
      <xdr:col>9</xdr:col>
      <xdr:colOff>257175</xdr:colOff>
      <xdr:row>8</xdr:row>
      <xdr:rowOff>9525</xdr:rowOff>
    </xdr:from>
    <xdr:to>
      <xdr:col>11</xdr:col>
      <xdr:colOff>28575</xdr:colOff>
      <xdr:row>9</xdr:row>
      <xdr:rowOff>104775</xdr:rowOff>
    </xdr:to>
    <xdr:pic>
      <xdr:nvPicPr>
        <xdr:cNvPr id="4" name="CommandButton3"/>
        <xdr:cNvPicPr preferRelativeResize="1">
          <a:picLocks noChangeAspect="1"/>
        </xdr:cNvPicPr>
      </xdr:nvPicPr>
      <xdr:blipFill>
        <a:blip r:embed="rId4"/>
        <a:stretch>
          <a:fillRect/>
        </a:stretch>
      </xdr:blipFill>
      <xdr:spPr>
        <a:xfrm>
          <a:off x="8810625" y="2000250"/>
          <a:ext cx="1609725" cy="304800"/>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485775</xdr:colOff>
      <xdr:row>1</xdr:row>
      <xdr:rowOff>190500</xdr:rowOff>
    </xdr:from>
    <xdr:to>
      <xdr:col>7</xdr:col>
      <xdr:colOff>942975</xdr:colOff>
      <xdr:row>5</xdr:row>
      <xdr:rowOff>180975</xdr:rowOff>
    </xdr:to>
    <xdr:pic>
      <xdr:nvPicPr>
        <xdr:cNvPr id="1" name="Picture 4" descr="calligraf"/>
        <xdr:cNvPicPr preferRelativeResize="1">
          <a:picLocks noChangeAspect="1"/>
        </xdr:cNvPicPr>
      </xdr:nvPicPr>
      <xdr:blipFill>
        <a:blip r:embed="rId1"/>
        <a:stretch>
          <a:fillRect/>
        </a:stretch>
      </xdr:blipFill>
      <xdr:spPr>
        <a:xfrm>
          <a:off x="6962775" y="714375"/>
          <a:ext cx="457200" cy="828675"/>
        </a:xfrm>
        <a:prstGeom prst="rect">
          <a:avLst/>
        </a:prstGeom>
        <a:noFill/>
        <a:ln w="9525" cmpd="sng">
          <a:noFill/>
        </a:ln>
      </xdr:spPr>
    </xdr:pic>
    <xdr:clientData/>
  </xdr:twoCellAnchor>
  <xdr:twoCellAnchor editAs="oneCell">
    <xdr:from>
      <xdr:col>0</xdr:col>
      <xdr:colOff>152400</xdr:colOff>
      <xdr:row>0</xdr:row>
      <xdr:rowOff>209550</xdr:rowOff>
    </xdr:from>
    <xdr:to>
      <xdr:col>5</xdr:col>
      <xdr:colOff>1724025</xdr:colOff>
      <xdr:row>0</xdr:row>
      <xdr:rowOff>514350</xdr:rowOff>
    </xdr:to>
    <xdr:pic>
      <xdr:nvPicPr>
        <xdr:cNvPr id="2" name="CommandButton1"/>
        <xdr:cNvPicPr preferRelativeResize="1">
          <a:picLocks noChangeAspect="1"/>
        </xdr:cNvPicPr>
      </xdr:nvPicPr>
      <xdr:blipFill>
        <a:blip r:embed="rId2"/>
        <a:stretch>
          <a:fillRect/>
        </a:stretch>
      </xdr:blipFill>
      <xdr:spPr>
        <a:xfrm>
          <a:off x="152400" y="209550"/>
          <a:ext cx="5972175" cy="304800"/>
        </a:xfrm>
        <a:prstGeom prst="rect">
          <a:avLst/>
        </a:prstGeom>
        <a:noFill/>
        <a:ln w="9525" cmpd="sng">
          <a:noFill/>
        </a:ln>
      </xdr:spPr>
    </xdr:pic>
    <xdr:clientData/>
  </xdr:twoCellAnchor>
  <xdr:twoCellAnchor editAs="oneCell">
    <xdr:from>
      <xdr:col>9</xdr:col>
      <xdr:colOff>257175</xdr:colOff>
      <xdr:row>6</xdr:row>
      <xdr:rowOff>38100</xdr:rowOff>
    </xdr:from>
    <xdr:to>
      <xdr:col>11</xdr:col>
      <xdr:colOff>28575</xdr:colOff>
      <xdr:row>7</xdr:row>
      <xdr:rowOff>133350</xdr:rowOff>
    </xdr:to>
    <xdr:pic>
      <xdr:nvPicPr>
        <xdr:cNvPr id="3" name="CommandButton2"/>
        <xdr:cNvPicPr preferRelativeResize="1">
          <a:picLocks noChangeAspect="1"/>
        </xdr:cNvPicPr>
      </xdr:nvPicPr>
      <xdr:blipFill>
        <a:blip r:embed="rId3"/>
        <a:stretch>
          <a:fillRect/>
        </a:stretch>
      </xdr:blipFill>
      <xdr:spPr>
        <a:xfrm>
          <a:off x="8810625" y="1609725"/>
          <a:ext cx="1609725" cy="304800"/>
        </a:xfrm>
        <a:prstGeom prst="rect">
          <a:avLst/>
        </a:prstGeom>
        <a:noFill/>
        <a:ln w="9525" cmpd="sng">
          <a:noFill/>
        </a:ln>
      </xdr:spPr>
    </xdr:pic>
    <xdr:clientData fPrintsWithSheet="0"/>
  </xdr:twoCellAnchor>
  <xdr:twoCellAnchor editAs="oneCell">
    <xdr:from>
      <xdr:col>9</xdr:col>
      <xdr:colOff>257175</xdr:colOff>
      <xdr:row>8</xdr:row>
      <xdr:rowOff>9525</xdr:rowOff>
    </xdr:from>
    <xdr:to>
      <xdr:col>11</xdr:col>
      <xdr:colOff>28575</xdr:colOff>
      <xdr:row>9</xdr:row>
      <xdr:rowOff>104775</xdr:rowOff>
    </xdr:to>
    <xdr:pic>
      <xdr:nvPicPr>
        <xdr:cNvPr id="4" name="CommandButton3"/>
        <xdr:cNvPicPr preferRelativeResize="1">
          <a:picLocks noChangeAspect="1"/>
        </xdr:cNvPicPr>
      </xdr:nvPicPr>
      <xdr:blipFill>
        <a:blip r:embed="rId4"/>
        <a:stretch>
          <a:fillRect/>
        </a:stretch>
      </xdr:blipFill>
      <xdr:spPr>
        <a:xfrm>
          <a:off x="8810625" y="2000250"/>
          <a:ext cx="1609725" cy="304800"/>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11</xdr:row>
      <xdr:rowOff>19050</xdr:rowOff>
    </xdr:from>
    <xdr:to>
      <xdr:col>7</xdr:col>
      <xdr:colOff>1247775</xdr:colOff>
      <xdr:row>19</xdr:row>
      <xdr:rowOff>171450</xdr:rowOff>
    </xdr:to>
    <xdr:pic>
      <xdr:nvPicPr>
        <xdr:cNvPr id="1" name="Picture 4" descr="calligraf"/>
        <xdr:cNvPicPr preferRelativeResize="1">
          <a:picLocks noChangeAspect="1"/>
        </xdr:cNvPicPr>
      </xdr:nvPicPr>
      <xdr:blipFill>
        <a:blip r:embed="rId1"/>
        <a:stretch>
          <a:fillRect/>
        </a:stretch>
      </xdr:blipFill>
      <xdr:spPr>
        <a:xfrm>
          <a:off x="6115050" y="2324100"/>
          <a:ext cx="866775" cy="1828800"/>
        </a:xfrm>
        <a:prstGeom prst="rect">
          <a:avLst/>
        </a:prstGeom>
        <a:noFill/>
        <a:ln w="9525" cmpd="sng">
          <a:noFill/>
        </a:ln>
      </xdr:spPr>
    </xdr:pic>
    <xdr:clientData/>
  </xdr:twoCellAnchor>
  <xdr:twoCellAnchor>
    <xdr:from>
      <xdr:col>9</xdr:col>
      <xdr:colOff>514350</xdr:colOff>
      <xdr:row>37</xdr:row>
      <xdr:rowOff>19050</xdr:rowOff>
    </xdr:from>
    <xdr:to>
      <xdr:col>9</xdr:col>
      <xdr:colOff>1381125</xdr:colOff>
      <xdr:row>45</xdr:row>
      <xdr:rowOff>171450</xdr:rowOff>
    </xdr:to>
    <xdr:pic>
      <xdr:nvPicPr>
        <xdr:cNvPr id="2" name="Picture 4" descr="calligraf"/>
        <xdr:cNvPicPr preferRelativeResize="1">
          <a:picLocks noChangeAspect="1"/>
        </xdr:cNvPicPr>
      </xdr:nvPicPr>
      <xdr:blipFill>
        <a:blip r:embed="rId1"/>
        <a:stretch>
          <a:fillRect/>
        </a:stretch>
      </xdr:blipFill>
      <xdr:spPr>
        <a:xfrm>
          <a:off x="7962900" y="7772400"/>
          <a:ext cx="866775" cy="1828800"/>
        </a:xfrm>
        <a:prstGeom prst="rect">
          <a:avLst/>
        </a:prstGeom>
        <a:noFill/>
        <a:ln w="9525" cmpd="sng">
          <a:noFill/>
        </a:ln>
      </xdr:spPr>
    </xdr:pic>
    <xdr:clientData/>
  </xdr:twoCellAnchor>
  <xdr:twoCellAnchor>
    <xdr:from>
      <xdr:col>7</xdr:col>
      <xdr:colOff>428625</xdr:colOff>
      <xdr:row>43</xdr:row>
      <xdr:rowOff>114300</xdr:rowOff>
    </xdr:from>
    <xdr:to>
      <xdr:col>7</xdr:col>
      <xdr:colOff>1295400</xdr:colOff>
      <xdr:row>52</xdr:row>
      <xdr:rowOff>66675</xdr:rowOff>
    </xdr:to>
    <xdr:pic>
      <xdr:nvPicPr>
        <xdr:cNvPr id="3" name="Picture 4" descr="calligraf"/>
        <xdr:cNvPicPr preferRelativeResize="1">
          <a:picLocks noChangeAspect="1"/>
        </xdr:cNvPicPr>
      </xdr:nvPicPr>
      <xdr:blipFill>
        <a:blip r:embed="rId1"/>
        <a:stretch>
          <a:fillRect/>
        </a:stretch>
      </xdr:blipFill>
      <xdr:spPr>
        <a:xfrm>
          <a:off x="6162675" y="9124950"/>
          <a:ext cx="866775" cy="1838325"/>
        </a:xfrm>
        <a:prstGeom prst="rect">
          <a:avLst/>
        </a:prstGeom>
        <a:noFill/>
        <a:ln w="9525" cmpd="sng">
          <a:noFill/>
        </a:ln>
      </xdr:spPr>
    </xdr:pic>
    <xdr:clientData/>
  </xdr:twoCellAnchor>
  <xdr:twoCellAnchor editAs="oneCell">
    <xdr:from>
      <xdr:col>5</xdr:col>
      <xdr:colOff>47625</xdr:colOff>
      <xdr:row>0</xdr:row>
      <xdr:rowOff>47625</xdr:rowOff>
    </xdr:from>
    <xdr:to>
      <xdr:col>11</xdr:col>
      <xdr:colOff>1485900</xdr:colOff>
      <xdr:row>2</xdr:row>
      <xdr:rowOff>95250</xdr:rowOff>
    </xdr:to>
    <xdr:pic>
      <xdr:nvPicPr>
        <xdr:cNvPr id="4" name="CommandButton1"/>
        <xdr:cNvPicPr preferRelativeResize="1">
          <a:picLocks noChangeAspect="1"/>
        </xdr:cNvPicPr>
      </xdr:nvPicPr>
      <xdr:blipFill>
        <a:blip r:embed="rId2"/>
        <a:stretch>
          <a:fillRect/>
        </a:stretch>
      </xdr:blipFill>
      <xdr:spPr>
        <a:xfrm>
          <a:off x="4067175" y="47625"/>
          <a:ext cx="64960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1647825</xdr:colOff>
      <xdr:row>1</xdr:row>
      <xdr:rowOff>66675</xdr:rowOff>
    </xdr:from>
    <xdr:to>
      <xdr:col>6</xdr:col>
      <xdr:colOff>190500</xdr:colOff>
      <xdr:row>5</xdr:row>
      <xdr:rowOff>57150</xdr:rowOff>
    </xdr:to>
    <xdr:pic>
      <xdr:nvPicPr>
        <xdr:cNvPr id="1" name="Picture 4" descr="calligraf"/>
        <xdr:cNvPicPr preferRelativeResize="1">
          <a:picLocks noChangeAspect="1"/>
        </xdr:cNvPicPr>
      </xdr:nvPicPr>
      <xdr:blipFill>
        <a:blip r:embed="rId1"/>
        <a:stretch>
          <a:fillRect/>
        </a:stretch>
      </xdr:blipFill>
      <xdr:spPr>
        <a:xfrm>
          <a:off x="6048375" y="590550"/>
          <a:ext cx="381000" cy="828675"/>
        </a:xfrm>
        <a:prstGeom prst="rect">
          <a:avLst/>
        </a:prstGeom>
        <a:noFill/>
        <a:ln w="9525" cmpd="sng">
          <a:noFill/>
        </a:ln>
      </xdr:spPr>
    </xdr:pic>
    <xdr:clientData/>
  </xdr:twoCellAnchor>
  <xdr:twoCellAnchor editAs="oneCell">
    <xdr:from>
      <xdr:col>0</xdr:col>
      <xdr:colOff>152400</xdr:colOff>
      <xdr:row>0</xdr:row>
      <xdr:rowOff>209550</xdr:rowOff>
    </xdr:from>
    <xdr:to>
      <xdr:col>5</xdr:col>
      <xdr:colOff>1724025</xdr:colOff>
      <xdr:row>0</xdr:row>
      <xdr:rowOff>514350</xdr:rowOff>
    </xdr:to>
    <xdr:pic>
      <xdr:nvPicPr>
        <xdr:cNvPr id="2" name="CommandButton1"/>
        <xdr:cNvPicPr preferRelativeResize="1">
          <a:picLocks noChangeAspect="1"/>
        </xdr:cNvPicPr>
      </xdr:nvPicPr>
      <xdr:blipFill>
        <a:blip r:embed="rId2"/>
        <a:stretch>
          <a:fillRect/>
        </a:stretch>
      </xdr:blipFill>
      <xdr:spPr>
        <a:xfrm>
          <a:off x="152400" y="209550"/>
          <a:ext cx="5972175" cy="304800"/>
        </a:xfrm>
        <a:prstGeom prst="rect">
          <a:avLst/>
        </a:prstGeom>
        <a:noFill/>
        <a:ln w="9525" cmpd="sng">
          <a:noFill/>
        </a:ln>
      </xdr:spPr>
    </xdr:pic>
    <xdr:clientData/>
  </xdr:twoCellAnchor>
  <xdr:twoCellAnchor editAs="oneCell">
    <xdr:from>
      <xdr:col>9</xdr:col>
      <xdr:colOff>285750</xdr:colOff>
      <xdr:row>6</xdr:row>
      <xdr:rowOff>114300</xdr:rowOff>
    </xdr:from>
    <xdr:to>
      <xdr:col>11</xdr:col>
      <xdr:colOff>66675</xdr:colOff>
      <xdr:row>8</xdr:row>
      <xdr:rowOff>0</xdr:rowOff>
    </xdr:to>
    <xdr:pic>
      <xdr:nvPicPr>
        <xdr:cNvPr id="3" name="CommandButton2"/>
        <xdr:cNvPicPr preferRelativeResize="1">
          <a:picLocks noChangeAspect="1"/>
        </xdr:cNvPicPr>
      </xdr:nvPicPr>
      <xdr:blipFill>
        <a:blip r:embed="rId3"/>
        <a:stretch>
          <a:fillRect/>
        </a:stretch>
      </xdr:blipFill>
      <xdr:spPr>
        <a:xfrm>
          <a:off x="8839200" y="1685925"/>
          <a:ext cx="1609725" cy="304800"/>
        </a:xfrm>
        <a:prstGeom prst="rect">
          <a:avLst/>
        </a:prstGeom>
        <a:noFill/>
        <a:ln w="9525" cmpd="sng">
          <a:noFill/>
        </a:ln>
      </xdr:spPr>
    </xdr:pic>
    <xdr:clientData fPrintsWithSheet="0"/>
  </xdr:twoCellAnchor>
  <xdr:twoCellAnchor editAs="oneCell">
    <xdr:from>
      <xdr:col>9</xdr:col>
      <xdr:colOff>285750</xdr:colOff>
      <xdr:row>8</xdr:row>
      <xdr:rowOff>47625</xdr:rowOff>
    </xdr:from>
    <xdr:to>
      <xdr:col>11</xdr:col>
      <xdr:colOff>66675</xdr:colOff>
      <xdr:row>9</xdr:row>
      <xdr:rowOff>142875</xdr:rowOff>
    </xdr:to>
    <xdr:pic>
      <xdr:nvPicPr>
        <xdr:cNvPr id="4" name="CommandButton3"/>
        <xdr:cNvPicPr preferRelativeResize="1">
          <a:picLocks noChangeAspect="1"/>
        </xdr:cNvPicPr>
      </xdr:nvPicPr>
      <xdr:blipFill>
        <a:blip r:embed="rId4"/>
        <a:stretch>
          <a:fillRect/>
        </a:stretch>
      </xdr:blipFill>
      <xdr:spPr>
        <a:xfrm>
          <a:off x="8839200" y="2038350"/>
          <a:ext cx="1609725" cy="304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47625</xdr:rowOff>
    </xdr:from>
    <xdr:to>
      <xdr:col>12</xdr:col>
      <xdr:colOff>0</xdr:colOff>
      <xdr:row>2</xdr:row>
      <xdr:rowOff>95250</xdr:rowOff>
    </xdr:to>
    <xdr:pic>
      <xdr:nvPicPr>
        <xdr:cNvPr id="1" name="CommandButton1"/>
        <xdr:cNvPicPr preferRelativeResize="1">
          <a:picLocks noChangeAspect="1"/>
        </xdr:cNvPicPr>
      </xdr:nvPicPr>
      <xdr:blipFill>
        <a:blip r:embed="rId1"/>
        <a:stretch>
          <a:fillRect/>
        </a:stretch>
      </xdr:blipFill>
      <xdr:spPr>
        <a:xfrm>
          <a:off x="4067175" y="47625"/>
          <a:ext cx="64960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47625</xdr:rowOff>
    </xdr:from>
    <xdr:to>
      <xdr:col>12</xdr:col>
      <xdr:colOff>9525</xdr:colOff>
      <xdr:row>2</xdr:row>
      <xdr:rowOff>95250</xdr:rowOff>
    </xdr:to>
    <xdr:pic>
      <xdr:nvPicPr>
        <xdr:cNvPr id="1" name="CommandButton1"/>
        <xdr:cNvPicPr preferRelativeResize="1">
          <a:picLocks noChangeAspect="1"/>
        </xdr:cNvPicPr>
      </xdr:nvPicPr>
      <xdr:blipFill>
        <a:blip r:embed="rId1"/>
        <a:stretch>
          <a:fillRect/>
        </a:stretch>
      </xdr:blipFill>
      <xdr:spPr>
        <a:xfrm>
          <a:off x="4067175" y="47625"/>
          <a:ext cx="6486525"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1743075</xdr:colOff>
      <xdr:row>1</xdr:row>
      <xdr:rowOff>133350</xdr:rowOff>
    </xdr:from>
    <xdr:to>
      <xdr:col>7</xdr:col>
      <xdr:colOff>28575</xdr:colOff>
      <xdr:row>5</xdr:row>
      <xdr:rowOff>123825</xdr:rowOff>
    </xdr:to>
    <xdr:pic>
      <xdr:nvPicPr>
        <xdr:cNvPr id="1" name="Picture 5" descr="calligraf"/>
        <xdr:cNvPicPr preferRelativeResize="1">
          <a:picLocks noChangeAspect="1"/>
        </xdr:cNvPicPr>
      </xdr:nvPicPr>
      <xdr:blipFill>
        <a:blip r:embed="rId1"/>
        <a:stretch>
          <a:fillRect/>
        </a:stretch>
      </xdr:blipFill>
      <xdr:spPr>
        <a:xfrm>
          <a:off x="6143625" y="657225"/>
          <a:ext cx="361950" cy="828675"/>
        </a:xfrm>
        <a:prstGeom prst="rect">
          <a:avLst/>
        </a:prstGeom>
        <a:noFill/>
        <a:ln w="9525" cmpd="sng">
          <a:noFill/>
        </a:ln>
      </xdr:spPr>
    </xdr:pic>
    <xdr:clientData/>
  </xdr:twoCellAnchor>
  <xdr:twoCellAnchor editAs="oneCell">
    <xdr:from>
      <xdr:col>1</xdr:col>
      <xdr:colOff>0</xdr:colOff>
      <xdr:row>0</xdr:row>
      <xdr:rowOff>228600</xdr:rowOff>
    </xdr:from>
    <xdr:to>
      <xdr:col>5</xdr:col>
      <xdr:colOff>1819275</xdr:colOff>
      <xdr:row>1</xdr:row>
      <xdr:rowOff>9525</xdr:rowOff>
    </xdr:to>
    <xdr:pic>
      <xdr:nvPicPr>
        <xdr:cNvPr id="2" name="CommandButton1"/>
        <xdr:cNvPicPr preferRelativeResize="1">
          <a:picLocks noChangeAspect="1"/>
        </xdr:cNvPicPr>
      </xdr:nvPicPr>
      <xdr:blipFill>
        <a:blip r:embed="rId2"/>
        <a:stretch>
          <a:fillRect/>
        </a:stretch>
      </xdr:blipFill>
      <xdr:spPr>
        <a:xfrm>
          <a:off x="247650" y="228600"/>
          <a:ext cx="5972175" cy="304800"/>
        </a:xfrm>
        <a:prstGeom prst="rect">
          <a:avLst/>
        </a:prstGeom>
        <a:noFill/>
        <a:ln w="9525" cmpd="sng">
          <a:noFill/>
        </a:ln>
      </xdr:spPr>
    </xdr:pic>
    <xdr:clientData/>
  </xdr:twoCellAnchor>
  <xdr:twoCellAnchor editAs="oneCell">
    <xdr:from>
      <xdr:col>9</xdr:col>
      <xdr:colOff>304800</xdr:colOff>
      <xdr:row>6</xdr:row>
      <xdr:rowOff>66675</xdr:rowOff>
    </xdr:from>
    <xdr:to>
      <xdr:col>11</xdr:col>
      <xdr:colOff>76200</xdr:colOff>
      <xdr:row>7</xdr:row>
      <xdr:rowOff>152400</xdr:rowOff>
    </xdr:to>
    <xdr:pic>
      <xdr:nvPicPr>
        <xdr:cNvPr id="3" name="CommandButton2"/>
        <xdr:cNvPicPr preferRelativeResize="1">
          <a:picLocks noChangeAspect="1"/>
        </xdr:cNvPicPr>
      </xdr:nvPicPr>
      <xdr:blipFill>
        <a:blip r:embed="rId3"/>
        <a:stretch>
          <a:fillRect/>
        </a:stretch>
      </xdr:blipFill>
      <xdr:spPr>
        <a:xfrm>
          <a:off x="8858250" y="1638300"/>
          <a:ext cx="1609725" cy="295275"/>
        </a:xfrm>
        <a:prstGeom prst="rect">
          <a:avLst/>
        </a:prstGeom>
        <a:noFill/>
        <a:ln w="9525" cmpd="sng">
          <a:noFill/>
        </a:ln>
      </xdr:spPr>
    </xdr:pic>
    <xdr:clientData fPrintsWithSheet="0"/>
  </xdr:twoCellAnchor>
  <xdr:twoCellAnchor editAs="oneCell">
    <xdr:from>
      <xdr:col>9</xdr:col>
      <xdr:colOff>285750</xdr:colOff>
      <xdr:row>8</xdr:row>
      <xdr:rowOff>9525</xdr:rowOff>
    </xdr:from>
    <xdr:to>
      <xdr:col>11</xdr:col>
      <xdr:colOff>57150</xdr:colOff>
      <xdr:row>9</xdr:row>
      <xdr:rowOff>104775</xdr:rowOff>
    </xdr:to>
    <xdr:pic>
      <xdr:nvPicPr>
        <xdr:cNvPr id="4" name="CommandButton3"/>
        <xdr:cNvPicPr preferRelativeResize="1">
          <a:picLocks noChangeAspect="1"/>
        </xdr:cNvPicPr>
      </xdr:nvPicPr>
      <xdr:blipFill>
        <a:blip r:embed="rId4"/>
        <a:stretch>
          <a:fillRect/>
        </a:stretch>
      </xdr:blipFill>
      <xdr:spPr>
        <a:xfrm>
          <a:off x="8839200" y="2000250"/>
          <a:ext cx="1609725" cy="304800"/>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933450</xdr:colOff>
      <xdr:row>8</xdr:row>
      <xdr:rowOff>190500</xdr:rowOff>
    </xdr:from>
    <xdr:to>
      <xdr:col>7</xdr:col>
      <xdr:colOff>0</xdr:colOff>
      <xdr:row>17</xdr:row>
      <xdr:rowOff>0</xdr:rowOff>
    </xdr:to>
    <xdr:pic>
      <xdr:nvPicPr>
        <xdr:cNvPr id="1" name="Picture 4" descr="calligraf"/>
        <xdr:cNvPicPr preferRelativeResize="1">
          <a:picLocks noChangeAspect="1"/>
        </xdr:cNvPicPr>
      </xdr:nvPicPr>
      <xdr:blipFill>
        <a:blip r:embed="rId1"/>
        <a:stretch>
          <a:fillRect/>
        </a:stretch>
      </xdr:blipFill>
      <xdr:spPr>
        <a:xfrm>
          <a:off x="4953000" y="1866900"/>
          <a:ext cx="781050" cy="1695450"/>
        </a:xfrm>
        <a:prstGeom prst="rect">
          <a:avLst/>
        </a:prstGeom>
        <a:noFill/>
        <a:ln w="9525" cmpd="sng">
          <a:noFill/>
        </a:ln>
      </xdr:spPr>
    </xdr:pic>
    <xdr:clientData/>
  </xdr:twoCellAnchor>
  <xdr:twoCellAnchor>
    <xdr:from>
      <xdr:col>5</xdr:col>
      <xdr:colOff>933450</xdr:colOff>
      <xdr:row>36</xdr:row>
      <xdr:rowOff>190500</xdr:rowOff>
    </xdr:from>
    <xdr:to>
      <xdr:col>7</xdr:col>
      <xdr:colOff>0</xdr:colOff>
      <xdr:row>45</xdr:row>
      <xdr:rowOff>0</xdr:rowOff>
    </xdr:to>
    <xdr:pic>
      <xdr:nvPicPr>
        <xdr:cNvPr id="2" name="Picture 4" descr="calligraf"/>
        <xdr:cNvPicPr preferRelativeResize="1">
          <a:picLocks noChangeAspect="1"/>
        </xdr:cNvPicPr>
      </xdr:nvPicPr>
      <xdr:blipFill>
        <a:blip r:embed="rId1"/>
        <a:stretch>
          <a:fillRect/>
        </a:stretch>
      </xdr:blipFill>
      <xdr:spPr>
        <a:xfrm>
          <a:off x="4953000" y="7734300"/>
          <a:ext cx="781050" cy="1695450"/>
        </a:xfrm>
        <a:prstGeom prst="rect">
          <a:avLst/>
        </a:prstGeom>
        <a:noFill/>
        <a:ln w="9525" cmpd="sng">
          <a:noFill/>
        </a:ln>
      </xdr:spPr>
    </xdr:pic>
    <xdr:clientData/>
  </xdr:twoCellAnchor>
  <xdr:twoCellAnchor editAs="oneCell">
    <xdr:from>
      <xdr:col>5</xdr:col>
      <xdr:colOff>47625</xdr:colOff>
      <xdr:row>0</xdr:row>
      <xdr:rowOff>47625</xdr:rowOff>
    </xdr:from>
    <xdr:to>
      <xdr:col>11</xdr:col>
      <xdr:colOff>1447800</xdr:colOff>
      <xdr:row>2</xdr:row>
      <xdr:rowOff>95250</xdr:rowOff>
    </xdr:to>
    <xdr:pic>
      <xdr:nvPicPr>
        <xdr:cNvPr id="3" name="CommandButton1"/>
        <xdr:cNvPicPr preferRelativeResize="1">
          <a:picLocks noChangeAspect="1"/>
        </xdr:cNvPicPr>
      </xdr:nvPicPr>
      <xdr:blipFill>
        <a:blip r:embed="rId2"/>
        <a:stretch>
          <a:fillRect/>
        </a:stretch>
      </xdr:blipFill>
      <xdr:spPr>
        <a:xfrm>
          <a:off x="4067175" y="47625"/>
          <a:ext cx="64960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1</xdr:row>
      <xdr:rowOff>200025</xdr:rowOff>
    </xdr:from>
    <xdr:to>
      <xdr:col>7</xdr:col>
      <xdr:colOff>962025</xdr:colOff>
      <xdr:row>5</xdr:row>
      <xdr:rowOff>190500</xdr:rowOff>
    </xdr:to>
    <xdr:pic>
      <xdr:nvPicPr>
        <xdr:cNvPr id="1" name="Picture 5" descr="calligraf"/>
        <xdr:cNvPicPr preferRelativeResize="1">
          <a:picLocks noChangeAspect="1"/>
        </xdr:cNvPicPr>
      </xdr:nvPicPr>
      <xdr:blipFill>
        <a:blip r:embed="rId1"/>
        <a:stretch>
          <a:fillRect/>
        </a:stretch>
      </xdr:blipFill>
      <xdr:spPr>
        <a:xfrm>
          <a:off x="7038975" y="723900"/>
          <a:ext cx="390525" cy="828675"/>
        </a:xfrm>
        <a:prstGeom prst="rect">
          <a:avLst/>
        </a:prstGeom>
        <a:noFill/>
        <a:ln w="9525" cmpd="sng">
          <a:noFill/>
        </a:ln>
      </xdr:spPr>
    </xdr:pic>
    <xdr:clientData/>
  </xdr:twoCellAnchor>
  <xdr:twoCellAnchor editAs="oneCell">
    <xdr:from>
      <xdr:col>1</xdr:col>
      <xdr:colOff>0</xdr:colOff>
      <xdr:row>0</xdr:row>
      <xdr:rowOff>228600</xdr:rowOff>
    </xdr:from>
    <xdr:to>
      <xdr:col>5</xdr:col>
      <xdr:colOff>1819275</xdr:colOff>
      <xdr:row>1</xdr:row>
      <xdr:rowOff>9525</xdr:rowOff>
    </xdr:to>
    <xdr:pic>
      <xdr:nvPicPr>
        <xdr:cNvPr id="2" name="CommandButton1"/>
        <xdr:cNvPicPr preferRelativeResize="1">
          <a:picLocks noChangeAspect="1"/>
        </xdr:cNvPicPr>
      </xdr:nvPicPr>
      <xdr:blipFill>
        <a:blip r:embed="rId2"/>
        <a:stretch>
          <a:fillRect/>
        </a:stretch>
      </xdr:blipFill>
      <xdr:spPr>
        <a:xfrm>
          <a:off x="247650" y="228600"/>
          <a:ext cx="5972175" cy="304800"/>
        </a:xfrm>
        <a:prstGeom prst="rect">
          <a:avLst/>
        </a:prstGeom>
        <a:noFill/>
        <a:ln w="9525" cmpd="sng">
          <a:noFill/>
        </a:ln>
      </xdr:spPr>
    </xdr:pic>
    <xdr:clientData/>
  </xdr:twoCellAnchor>
  <xdr:twoCellAnchor editAs="oneCell">
    <xdr:from>
      <xdr:col>9</xdr:col>
      <xdr:colOff>238125</xdr:colOff>
      <xdr:row>6</xdr:row>
      <xdr:rowOff>104775</xdr:rowOff>
    </xdr:from>
    <xdr:to>
      <xdr:col>11</xdr:col>
      <xdr:colOff>19050</xdr:colOff>
      <xdr:row>7</xdr:row>
      <xdr:rowOff>190500</xdr:rowOff>
    </xdr:to>
    <xdr:pic>
      <xdr:nvPicPr>
        <xdr:cNvPr id="3" name="CommandButton2"/>
        <xdr:cNvPicPr preferRelativeResize="1">
          <a:picLocks noChangeAspect="1"/>
        </xdr:cNvPicPr>
      </xdr:nvPicPr>
      <xdr:blipFill>
        <a:blip r:embed="rId3"/>
        <a:stretch>
          <a:fillRect/>
        </a:stretch>
      </xdr:blipFill>
      <xdr:spPr>
        <a:xfrm>
          <a:off x="8791575" y="1676400"/>
          <a:ext cx="1609725" cy="295275"/>
        </a:xfrm>
        <a:prstGeom prst="rect">
          <a:avLst/>
        </a:prstGeom>
        <a:noFill/>
        <a:ln w="9525" cmpd="sng">
          <a:noFill/>
        </a:ln>
      </xdr:spPr>
    </xdr:pic>
    <xdr:clientData fPrintsWithSheet="0"/>
  </xdr:twoCellAnchor>
  <xdr:twoCellAnchor editAs="oneCell">
    <xdr:from>
      <xdr:col>9</xdr:col>
      <xdr:colOff>228600</xdr:colOff>
      <xdr:row>8</xdr:row>
      <xdr:rowOff>104775</xdr:rowOff>
    </xdr:from>
    <xdr:to>
      <xdr:col>11</xdr:col>
      <xdr:colOff>9525</xdr:colOff>
      <xdr:row>9</xdr:row>
      <xdr:rowOff>190500</xdr:rowOff>
    </xdr:to>
    <xdr:pic>
      <xdr:nvPicPr>
        <xdr:cNvPr id="4" name="CommandButton3"/>
        <xdr:cNvPicPr preferRelativeResize="1">
          <a:picLocks noChangeAspect="1"/>
        </xdr:cNvPicPr>
      </xdr:nvPicPr>
      <xdr:blipFill>
        <a:blip r:embed="rId4"/>
        <a:stretch>
          <a:fillRect/>
        </a:stretch>
      </xdr:blipFill>
      <xdr:spPr>
        <a:xfrm>
          <a:off x="8782050" y="2095500"/>
          <a:ext cx="1609725" cy="295275"/>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98</xdr:row>
      <xdr:rowOff>171450</xdr:rowOff>
    </xdr:from>
    <xdr:to>
      <xdr:col>1</xdr:col>
      <xdr:colOff>247650</xdr:colOff>
      <xdr:row>99</xdr:row>
      <xdr:rowOff>819150</xdr:rowOff>
    </xdr:to>
    <xdr:pic>
      <xdr:nvPicPr>
        <xdr:cNvPr id="1" name="Picture 17" descr="calligraf"/>
        <xdr:cNvPicPr preferRelativeResize="1">
          <a:picLocks noChangeAspect="1"/>
        </xdr:cNvPicPr>
      </xdr:nvPicPr>
      <xdr:blipFill>
        <a:blip r:embed="rId1"/>
        <a:stretch>
          <a:fillRect/>
        </a:stretch>
      </xdr:blipFill>
      <xdr:spPr>
        <a:xfrm>
          <a:off x="180975" y="1333500"/>
          <a:ext cx="390525" cy="828675"/>
        </a:xfrm>
        <a:prstGeom prst="rect">
          <a:avLst/>
        </a:prstGeom>
        <a:noFill/>
        <a:ln w="9525" cmpd="sng">
          <a:noFill/>
        </a:ln>
      </xdr:spPr>
    </xdr:pic>
    <xdr:clientData/>
  </xdr:twoCellAnchor>
  <xdr:twoCellAnchor editAs="oneCell">
    <xdr:from>
      <xdr:col>0</xdr:col>
      <xdr:colOff>152400</xdr:colOff>
      <xdr:row>3</xdr:row>
      <xdr:rowOff>19050</xdr:rowOff>
    </xdr:from>
    <xdr:to>
      <xdr:col>2</xdr:col>
      <xdr:colOff>1552575</xdr:colOff>
      <xdr:row>3</xdr:row>
      <xdr:rowOff>266700</xdr:rowOff>
    </xdr:to>
    <xdr:pic>
      <xdr:nvPicPr>
        <xdr:cNvPr id="2" name="CommandButton1"/>
        <xdr:cNvPicPr preferRelativeResize="1">
          <a:picLocks noChangeAspect="1"/>
        </xdr:cNvPicPr>
      </xdr:nvPicPr>
      <xdr:blipFill>
        <a:blip r:embed="rId2"/>
        <a:stretch>
          <a:fillRect/>
        </a:stretch>
      </xdr:blipFill>
      <xdr:spPr>
        <a:xfrm>
          <a:off x="152400" y="866775"/>
          <a:ext cx="2085975" cy="247650"/>
        </a:xfrm>
        <a:prstGeom prst="rect">
          <a:avLst/>
        </a:prstGeom>
        <a:noFill/>
        <a:ln w="9525" cmpd="sng">
          <a:noFill/>
        </a:ln>
      </xdr:spPr>
    </xdr:pic>
    <xdr:clientData fPrintsWithSheet="0"/>
  </xdr:twoCellAnchor>
  <xdr:twoCellAnchor editAs="oneCell">
    <xdr:from>
      <xdr:col>20</xdr:col>
      <xdr:colOff>457200</xdr:colOff>
      <xdr:row>98</xdr:row>
      <xdr:rowOff>0</xdr:rowOff>
    </xdr:from>
    <xdr:to>
      <xdr:col>22</xdr:col>
      <xdr:colOff>438150</xdr:colOff>
      <xdr:row>99</xdr:row>
      <xdr:rowOff>57150</xdr:rowOff>
    </xdr:to>
    <xdr:pic>
      <xdr:nvPicPr>
        <xdr:cNvPr id="3" name="CommandButton2"/>
        <xdr:cNvPicPr preferRelativeResize="1">
          <a:picLocks noChangeAspect="1"/>
        </xdr:cNvPicPr>
      </xdr:nvPicPr>
      <xdr:blipFill>
        <a:blip r:embed="rId3"/>
        <a:stretch>
          <a:fillRect/>
        </a:stretch>
      </xdr:blipFill>
      <xdr:spPr>
        <a:xfrm>
          <a:off x="11906250" y="1162050"/>
          <a:ext cx="1371600" cy="238125"/>
        </a:xfrm>
        <a:prstGeom prst="rect">
          <a:avLst/>
        </a:prstGeom>
        <a:noFill/>
        <a:ln w="9525" cmpd="sng">
          <a:noFill/>
        </a:ln>
      </xdr:spPr>
    </xdr:pic>
    <xdr:clientData fPrintsWithSheet="0"/>
  </xdr:twoCellAnchor>
  <xdr:twoCellAnchor editAs="oneCell">
    <xdr:from>
      <xdr:col>20</xdr:col>
      <xdr:colOff>361950</xdr:colOff>
      <xdr:row>98</xdr:row>
      <xdr:rowOff>0</xdr:rowOff>
    </xdr:from>
    <xdr:to>
      <xdr:col>22</xdr:col>
      <xdr:colOff>333375</xdr:colOff>
      <xdr:row>99</xdr:row>
      <xdr:rowOff>57150</xdr:rowOff>
    </xdr:to>
    <xdr:pic>
      <xdr:nvPicPr>
        <xdr:cNvPr id="4" name="CommandButton3"/>
        <xdr:cNvPicPr preferRelativeResize="1">
          <a:picLocks noChangeAspect="1"/>
        </xdr:cNvPicPr>
      </xdr:nvPicPr>
      <xdr:blipFill>
        <a:blip r:embed="rId4"/>
        <a:stretch>
          <a:fillRect/>
        </a:stretch>
      </xdr:blipFill>
      <xdr:spPr>
        <a:xfrm>
          <a:off x="11811000" y="1162050"/>
          <a:ext cx="1362075" cy="238125"/>
        </a:xfrm>
        <a:prstGeom prst="rect">
          <a:avLst/>
        </a:prstGeom>
        <a:noFill/>
        <a:ln w="9525" cmpd="sng">
          <a:noFill/>
        </a:ln>
      </xdr:spPr>
    </xdr:pic>
    <xdr:clientData fPrintsWithSheet="0"/>
  </xdr:twoCellAnchor>
  <xdr:twoCellAnchor editAs="oneCell">
    <xdr:from>
      <xdr:col>0</xdr:col>
      <xdr:colOff>28575</xdr:colOff>
      <xdr:row>1</xdr:row>
      <xdr:rowOff>171450</xdr:rowOff>
    </xdr:from>
    <xdr:to>
      <xdr:col>2</xdr:col>
      <xdr:colOff>571500</xdr:colOff>
      <xdr:row>1</xdr:row>
      <xdr:rowOff>419100</xdr:rowOff>
    </xdr:to>
    <xdr:pic>
      <xdr:nvPicPr>
        <xdr:cNvPr id="5" name="CommandButton5"/>
        <xdr:cNvPicPr preferRelativeResize="1">
          <a:picLocks noChangeAspect="1"/>
        </xdr:cNvPicPr>
      </xdr:nvPicPr>
      <xdr:blipFill>
        <a:blip r:embed="rId5"/>
        <a:stretch>
          <a:fillRect/>
        </a:stretch>
      </xdr:blipFill>
      <xdr:spPr>
        <a:xfrm>
          <a:off x="28575" y="438150"/>
          <a:ext cx="1228725" cy="247650"/>
        </a:xfrm>
        <a:prstGeom prst="rect">
          <a:avLst/>
        </a:prstGeom>
        <a:noFill/>
        <a:ln w="9525" cmpd="sng">
          <a:noFill/>
        </a:ln>
      </xdr:spPr>
    </xdr:pic>
    <xdr:clientData fPrintsWithSheet="0"/>
  </xdr:twoCellAnchor>
  <xdr:twoCellAnchor editAs="oneCell">
    <xdr:from>
      <xdr:col>2</xdr:col>
      <xdr:colOff>581025</xdr:colOff>
      <xdr:row>1</xdr:row>
      <xdr:rowOff>171450</xdr:rowOff>
    </xdr:from>
    <xdr:to>
      <xdr:col>3</xdr:col>
      <xdr:colOff>9525</xdr:colOff>
      <xdr:row>1</xdr:row>
      <xdr:rowOff>419100</xdr:rowOff>
    </xdr:to>
    <xdr:pic>
      <xdr:nvPicPr>
        <xdr:cNvPr id="6" name="CommandButton6"/>
        <xdr:cNvPicPr preferRelativeResize="1">
          <a:picLocks noChangeAspect="1"/>
        </xdr:cNvPicPr>
      </xdr:nvPicPr>
      <xdr:blipFill>
        <a:blip r:embed="rId6"/>
        <a:stretch>
          <a:fillRect/>
        </a:stretch>
      </xdr:blipFill>
      <xdr:spPr>
        <a:xfrm>
          <a:off x="1266825" y="438150"/>
          <a:ext cx="1238250" cy="247650"/>
        </a:xfrm>
        <a:prstGeom prst="rect">
          <a:avLst/>
        </a:prstGeom>
        <a:noFill/>
        <a:ln w="9525" cmpd="sng">
          <a:noFill/>
        </a:ln>
      </xdr:spPr>
    </xdr:pic>
    <xdr:clientData fPrintsWithSheet="0"/>
  </xdr:twoCellAnchor>
  <xdr:twoCellAnchor editAs="oneCell">
    <xdr:from>
      <xdr:col>0</xdr:col>
      <xdr:colOff>57150</xdr:colOff>
      <xdr:row>0</xdr:row>
      <xdr:rowOff>19050</xdr:rowOff>
    </xdr:from>
    <xdr:to>
      <xdr:col>4</xdr:col>
      <xdr:colOff>9525</xdr:colOff>
      <xdr:row>0</xdr:row>
      <xdr:rowOff>266700</xdr:rowOff>
    </xdr:to>
    <xdr:pic>
      <xdr:nvPicPr>
        <xdr:cNvPr id="7" name="CommandButton7"/>
        <xdr:cNvPicPr preferRelativeResize="1">
          <a:picLocks noChangeAspect="1"/>
        </xdr:cNvPicPr>
      </xdr:nvPicPr>
      <xdr:blipFill>
        <a:blip r:embed="rId7"/>
        <a:stretch>
          <a:fillRect/>
        </a:stretch>
      </xdr:blipFill>
      <xdr:spPr>
        <a:xfrm>
          <a:off x="57150" y="19050"/>
          <a:ext cx="3419475" cy="247650"/>
        </a:xfrm>
        <a:prstGeom prst="rect">
          <a:avLst/>
        </a:prstGeom>
        <a:noFill/>
        <a:ln w="9525" cmpd="sng">
          <a:noFill/>
        </a:ln>
      </xdr:spPr>
    </xdr:pic>
    <xdr:clientData fPrintsWithSheet="0"/>
  </xdr:twoCellAnchor>
  <xdr:twoCellAnchor editAs="oneCell">
    <xdr:from>
      <xdr:col>6</xdr:col>
      <xdr:colOff>76200</xdr:colOff>
      <xdr:row>1</xdr:row>
      <xdr:rowOff>171450</xdr:rowOff>
    </xdr:from>
    <xdr:to>
      <xdr:col>8</xdr:col>
      <xdr:colOff>285750</xdr:colOff>
      <xdr:row>1</xdr:row>
      <xdr:rowOff>419100</xdr:rowOff>
    </xdr:to>
    <xdr:pic>
      <xdr:nvPicPr>
        <xdr:cNvPr id="8" name="CommandButton8"/>
        <xdr:cNvPicPr preferRelativeResize="1">
          <a:picLocks noChangeAspect="1"/>
        </xdr:cNvPicPr>
      </xdr:nvPicPr>
      <xdr:blipFill>
        <a:blip r:embed="rId8"/>
        <a:stretch>
          <a:fillRect/>
        </a:stretch>
      </xdr:blipFill>
      <xdr:spPr>
        <a:xfrm>
          <a:off x="4305300" y="438150"/>
          <a:ext cx="971550" cy="247650"/>
        </a:xfrm>
        <a:prstGeom prst="rect">
          <a:avLst/>
        </a:prstGeom>
        <a:noFill/>
        <a:ln w="9525" cmpd="sng">
          <a:noFill/>
        </a:ln>
      </xdr:spPr>
    </xdr:pic>
    <xdr:clientData fPrintsWithSheet="0"/>
  </xdr:twoCellAnchor>
  <xdr:twoCellAnchor editAs="oneCell">
    <xdr:from>
      <xdr:col>11</xdr:col>
      <xdr:colOff>19050</xdr:colOff>
      <xdr:row>1</xdr:row>
      <xdr:rowOff>171450</xdr:rowOff>
    </xdr:from>
    <xdr:to>
      <xdr:col>12</xdr:col>
      <xdr:colOff>142875</xdr:colOff>
      <xdr:row>1</xdr:row>
      <xdr:rowOff>419100</xdr:rowOff>
    </xdr:to>
    <xdr:pic>
      <xdr:nvPicPr>
        <xdr:cNvPr id="9" name="CommandButton9"/>
        <xdr:cNvPicPr preferRelativeResize="1">
          <a:picLocks noChangeAspect="1"/>
        </xdr:cNvPicPr>
      </xdr:nvPicPr>
      <xdr:blipFill>
        <a:blip r:embed="rId9"/>
        <a:stretch>
          <a:fillRect/>
        </a:stretch>
      </xdr:blipFill>
      <xdr:spPr>
        <a:xfrm>
          <a:off x="6153150" y="438150"/>
          <a:ext cx="504825" cy="247650"/>
        </a:xfrm>
        <a:prstGeom prst="rect">
          <a:avLst/>
        </a:prstGeom>
        <a:noFill/>
        <a:ln w="9525" cmpd="sng">
          <a:noFill/>
        </a:ln>
      </xdr:spPr>
    </xdr:pic>
    <xdr:clientData fPrintsWithSheet="0"/>
  </xdr:twoCellAnchor>
  <xdr:twoCellAnchor editAs="oneCell">
    <xdr:from>
      <xdr:col>12</xdr:col>
      <xdr:colOff>180975</xdr:colOff>
      <xdr:row>1</xdr:row>
      <xdr:rowOff>171450</xdr:rowOff>
    </xdr:from>
    <xdr:to>
      <xdr:col>13</xdr:col>
      <xdr:colOff>371475</xdr:colOff>
      <xdr:row>1</xdr:row>
      <xdr:rowOff>419100</xdr:rowOff>
    </xdr:to>
    <xdr:pic>
      <xdr:nvPicPr>
        <xdr:cNvPr id="10" name="CommandButton11"/>
        <xdr:cNvPicPr preferRelativeResize="1">
          <a:picLocks noChangeAspect="1"/>
        </xdr:cNvPicPr>
      </xdr:nvPicPr>
      <xdr:blipFill>
        <a:blip r:embed="rId10"/>
        <a:stretch>
          <a:fillRect/>
        </a:stretch>
      </xdr:blipFill>
      <xdr:spPr>
        <a:xfrm>
          <a:off x="6696075" y="438150"/>
          <a:ext cx="571500" cy="247650"/>
        </a:xfrm>
        <a:prstGeom prst="rect">
          <a:avLst/>
        </a:prstGeom>
        <a:noFill/>
        <a:ln w="9525" cmpd="sng">
          <a:noFill/>
        </a:ln>
      </xdr:spPr>
    </xdr:pic>
    <xdr:clientData fPrintsWithSheet="0"/>
  </xdr:twoCellAnchor>
  <xdr:twoCellAnchor editAs="oneCell">
    <xdr:from>
      <xdr:col>3</xdr:col>
      <xdr:colOff>219075</xdr:colOff>
      <xdr:row>3</xdr:row>
      <xdr:rowOff>19050</xdr:rowOff>
    </xdr:from>
    <xdr:to>
      <xdr:col>7</xdr:col>
      <xdr:colOff>171450</xdr:colOff>
      <xdr:row>3</xdr:row>
      <xdr:rowOff>257175</xdr:rowOff>
    </xdr:to>
    <xdr:pic>
      <xdr:nvPicPr>
        <xdr:cNvPr id="11" name="CommandButton13"/>
        <xdr:cNvPicPr preferRelativeResize="1">
          <a:picLocks noChangeAspect="1"/>
        </xdr:cNvPicPr>
      </xdr:nvPicPr>
      <xdr:blipFill>
        <a:blip r:embed="rId11"/>
        <a:stretch>
          <a:fillRect/>
        </a:stretch>
      </xdr:blipFill>
      <xdr:spPr>
        <a:xfrm>
          <a:off x="2714625" y="866775"/>
          <a:ext cx="2066925" cy="238125"/>
        </a:xfrm>
        <a:prstGeom prst="rect">
          <a:avLst/>
        </a:prstGeom>
        <a:noFill/>
        <a:ln w="9525" cmpd="sng">
          <a:noFill/>
        </a:ln>
      </xdr:spPr>
    </xdr:pic>
    <xdr:clientData fPrintsWithSheet="0"/>
  </xdr:twoCellAnchor>
  <xdr:twoCellAnchor editAs="oneCell">
    <xdr:from>
      <xdr:col>9</xdr:col>
      <xdr:colOff>19050</xdr:colOff>
      <xdr:row>3</xdr:row>
      <xdr:rowOff>9525</xdr:rowOff>
    </xdr:from>
    <xdr:to>
      <xdr:col>13</xdr:col>
      <xdr:colOff>133350</xdr:colOff>
      <xdr:row>3</xdr:row>
      <xdr:rowOff>266700</xdr:rowOff>
    </xdr:to>
    <xdr:pic>
      <xdr:nvPicPr>
        <xdr:cNvPr id="12" name="CommandButton15"/>
        <xdr:cNvPicPr preferRelativeResize="1">
          <a:picLocks noChangeAspect="1"/>
        </xdr:cNvPicPr>
      </xdr:nvPicPr>
      <xdr:blipFill>
        <a:blip r:embed="rId12"/>
        <a:stretch>
          <a:fillRect/>
        </a:stretch>
      </xdr:blipFill>
      <xdr:spPr>
        <a:xfrm>
          <a:off x="5391150" y="857250"/>
          <a:ext cx="1638300" cy="257175"/>
        </a:xfrm>
        <a:prstGeom prst="rect">
          <a:avLst/>
        </a:prstGeom>
        <a:noFill/>
        <a:ln w="9525" cmpd="sng">
          <a:noFill/>
        </a:ln>
      </xdr:spPr>
    </xdr:pic>
    <xdr:clientData fPrintsWithSheet="0"/>
  </xdr:twoCellAnchor>
  <xdr:twoCellAnchor editAs="oneCell">
    <xdr:from>
      <xdr:col>3</xdr:col>
      <xdr:colOff>66675</xdr:colOff>
      <xdr:row>1</xdr:row>
      <xdr:rowOff>171450</xdr:rowOff>
    </xdr:from>
    <xdr:to>
      <xdr:col>3</xdr:col>
      <xdr:colOff>838200</xdr:colOff>
      <xdr:row>1</xdr:row>
      <xdr:rowOff>419100</xdr:rowOff>
    </xdr:to>
    <xdr:pic>
      <xdr:nvPicPr>
        <xdr:cNvPr id="13" name="CommandButton17"/>
        <xdr:cNvPicPr preferRelativeResize="1">
          <a:picLocks noChangeAspect="1"/>
        </xdr:cNvPicPr>
      </xdr:nvPicPr>
      <xdr:blipFill>
        <a:blip r:embed="rId13"/>
        <a:stretch>
          <a:fillRect/>
        </a:stretch>
      </xdr:blipFill>
      <xdr:spPr>
        <a:xfrm>
          <a:off x="2562225" y="438150"/>
          <a:ext cx="771525" cy="247650"/>
        </a:xfrm>
        <a:prstGeom prst="rect">
          <a:avLst/>
        </a:prstGeom>
        <a:noFill/>
        <a:ln w="9525" cmpd="sng">
          <a:noFill/>
        </a:ln>
      </xdr:spPr>
    </xdr:pic>
    <xdr:clientData fPrintsWithSheet="0"/>
  </xdr:twoCellAnchor>
  <xdr:twoCellAnchor editAs="oneCell">
    <xdr:from>
      <xdr:col>3</xdr:col>
      <xdr:colOff>904875</xdr:colOff>
      <xdr:row>1</xdr:row>
      <xdr:rowOff>171450</xdr:rowOff>
    </xdr:from>
    <xdr:to>
      <xdr:col>5</xdr:col>
      <xdr:colOff>323850</xdr:colOff>
      <xdr:row>1</xdr:row>
      <xdr:rowOff>419100</xdr:rowOff>
    </xdr:to>
    <xdr:pic>
      <xdr:nvPicPr>
        <xdr:cNvPr id="14" name="CommandButton18"/>
        <xdr:cNvPicPr preferRelativeResize="1">
          <a:picLocks noChangeAspect="1"/>
        </xdr:cNvPicPr>
      </xdr:nvPicPr>
      <xdr:blipFill>
        <a:blip r:embed="rId14"/>
        <a:stretch>
          <a:fillRect/>
        </a:stretch>
      </xdr:blipFill>
      <xdr:spPr>
        <a:xfrm>
          <a:off x="3400425" y="438150"/>
          <a:ext cx="771525" cy="247650"/>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1762125</xdr:colOff>
      <xdr:row>2</xdr:row>
      <xdr:rowOff>0</xdr:rowOff>
    </xdr:from>
    <xdr:to>
      <xdr:col>7</xdr:col>
      <xdr:colOff>66675</xdr:colOff>
      <xdr:row>5</xdr:row>
      <xdr:rowOff>190500</xdr:rowOff>
    </xdr:to>
    <xdr:pic>
      <xdr:nvPicPr>
        <xdr:cNvPr id="1" name="Picture 5" descr="calligraf"/>
        <xdr:cNvPicPr preferRelativeResize="1">
          <a:picLocks noChangeAspect="1"/>
        </xdr:cNvPicPr>
      </xdr:nvPicPr>
      <xdr:blipFill>
        <a:blip r:embed="rId1"/>
        <a:stretch>
          <a:fillRect/>
        </a:stretch>
      </xdr:blipFill>
      <xdr:spPr>
        <a:xfrm>
          <a:off x="6162675" y="733425"/>
          <a:ext cx="381000" cy="819150"/>
        </a:xfrm>
        <a:prstGeom prst="rect">
          <a:avLst/>
        </a:prstGeom>
        <a:noFill/>
        <a:ln w="9525" cmpd="sng">
          <a:noFill/>
        </a:ln>
      </xdr:spPr>
    </xdr:pic>
    <xdr:clientData/>
  </xdr:twoCellAnchor>
  <xdr:twoCellAnchor editAs="oneCell">
    <xdr:from>
      <xdr:col>1</xdr:col>
      <xdr:colOff>0</xdr:colOff>
      <xdr:row>0</xdr:row>
      <xdr:rowOff>228600</xdr:rowOff>
    </xdr:from>
    <xdr:to>
      <xdr:col>5</xdr:col>
      <xdr:colOff>1819275</xdr:colOff>
      <xdr:row>1</xdr:row>
      <xdr:rowOff>9525</xdr:rowOff>
    </xdr:to>
    <xdr:pic>
      <xdr:nvPicPr>
        <xdr:cNvPr id="2" name="CommandButton1"/>
        <xdr:cNvPicPr preferRelativeResize="1">
          <a:picLocks noChangeAspect="1"/>
        </xdr:cNvPicPr>
      </xdr:nvPicPr>
      <xdr:blipFill>
        <a:blip r:embed="rId2"/>
        <a:stretch>
          <a:fillRect/>
        </a:stretch>
      </xdr:blipFill>
      <xdr:spPr>
        <a:xfrm>
          <a:off x="247650" y="228600"/>
          <a:ext cx="5972175" cy="304800"/>
        </a:xfrm>
        <a:prstGeom prst="rect">
          <a:avLst/>
        </a:prstGeom>
        <a:noFill/>
        <a:ln w="9525" cmpd="sng">
          <a:noFill/>
        </a:ln>
      </xdr:spPr>
    </xdr:pic>
    <xdr:clientData/>
  </xdr:twoCellAnchor>
  <xdr:twoCellAnchor editAs="oneCell">
    <xdr:from>
      <xdr:col>9</xdr:col>
      <xdr:colOff>238125</xdr:colOff>
      <xdr:row>6</xdr:row>
      <xdr:rowOff>104775</xdr:rowOff>
    </xdr:from>
    <xdr:to>
      <xdr:col>11</xdr:col>
      <xdr:colOff>19050</xdr:colOff>
      <xdr:row>7</xdr:row>
      <xdr:rowOff>190500</xdr:rowOff>
    </xdr:to>
    <xdr:pic>
      <xdr:nvPicPr>
        <xdr:cNvPr id="3" name="CommandButton2"/>
        <xdr:cNvPicPr preferRelativeResize="1">
          <a:picLocks noChangeAspect="1"/>
        </xdr:cNvPicPr>
      </xdr:nvPicPr>
      <xdr:blipFill>
        <a:blip r:embed="rId3"/>
        <a:stretch>
          <a:fillRect/>
        </a:stretch>
      </xdr:blipFill>
      <xdr:spPr>
        <a:xfrm>
          <a:off x="8791575" y="1676400"/>
          <a:ext cx="1609725" cy="295275"/>
        </a:xfrm>
        <a:prstGeom prst="rect">
          <a:avLst/>
        </a:prstGeom>
        <a:noFill/>
        <a:ln w="9525" cmpd="sng">
          <a:noFill/>
        </a:ln>
      </xdr:spPr>
    </xdr:pic>
    <xdr:clientData fPrintsWithSheet="0"/>
  </xdr:twoCellAnchor>
  <xdr:twoCellAnchor editAs="oneCell">
    <xdr:from>
      <xdr:col>9</xdr:col>
      <xdr:colOff>228600</xdr:colOff>
      <xdr:row>8</xdr:row>
      <xdr:rowOff>104775</xdr:rowOff>
    </xdr:from>
    <xdr:to>
      <xdr:col>11</xdr:col>
      <xdr:colOff>9525</xdr:colOff>
      <xdr:row>9</xdr:row>
      <xdr:rowOff>190500</xdr:rowOff>
    </xdr:to>
    <xdr:pic>
      <xdr:nvPicPr>
        <xdr:cNvPr id="4" name="CommandButton3"/>
        <xdr:cNvPicPr preferRelativeResize="1">
          <a:picLocks noChangeAspect="1"/>
        </xdr:cNvPicPr>
      </xdr:nvPicPr>
      <xdr:blipFill>
        <a:blip r:embed="rId4"/>
        <a:stretch>
          <a:fillRect/>
        </a:stretch>
      </xdr:blipFill>
      <xdr:spPr>
        <a:xfrm>
          <a:off x="8782050" y="2095500"/>
          <a:ext cx="1609725" cy="295275"/>
        </a:xfrm>
        <a:prstGeom prst="rect">
          <a:avLst/>
        </a:prstGeom>
        <a:noFill/>
        <a:ln w="9525" cmpd="sng">
          <a:noFill/>
        </a:ln>
      </xdr:spPr>
    </xdr:pic>
    <xdr:clientData fPrint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xdr:col>
      <xdr:colOff>781050</xdr:colOff>
      <xdr:row>0</xdr:row>
      <xdr:rowOff>295275</xdr:rowOff>
    </xdr:to>
    <xdr:pic>
      <xdr:nvPicPr>
        <xdr:cNvPr id="1" name="CommandButton1"/>
        <xdr:cNvPicPr preferRelativeResize="1">
          <a:picLocks noChangeAspect="1"/>
        </xdr:cNvPicPr>
      </xdr:nvPicPr>
      <xdr:blipFill>
        <a:blip r:embed="rId1"/>
        <a:stretch>
          <a:fillRect/>
        </a:stretch>
      </xdr:blipFill>
      <xdr:spPr>
        <a:xfrm>
          <a:off x="19050" y="19050"/>
          <a:ext cx="1295400" cy="276225"/>
        </a:xfrm>
        <a:prstGeom prst="rect">
          <a:avLst/>
        </a:prstGeom>
        <a:noFill/>
        <a:ln w="9525" cmpd="sng">
          <a:noFill/>
        </a:ln>
      </xdr:spPr>
    </xdr:pic>
    <xdr:clientData fPrintsWithSheet="0"/>
  </xdr:twoCellAnchor>
  <xdr:twoCellAnchor editAs="oneCell">
    <xdr:from>
      <xdr:col>19</xdr:col>
      <xdr:colOff>0</xdr:colOff>
      <xdr:row>0</xdr:row>
      <xdr:rowOff>19050</xdr:rowOff>
    </xdr:from>
    <xdr:to>
      <xdr:col>22</xdr:col>
      <xdr:colOff>85725</xdr:colOff>
      <xdr:row>0</xdr:row>
      <xdr:rowOff>295275</xdr:rowOff>
    </xdr:to>
    <xdr:pic>
      <xdr:nvPicPr>
        <xdr:cNvPr id="2" name="CommandButton2"/>
        <xdr:cNvPicPr preferRelativeResize="1">
          <a:picLocks noChangeAspect="1"/>
        </xdr:cNvPicPr>
      </xdr:nvPicPr>
      <xdr:blipFill>
        <a:blip r:embed="rId2"/>
        <a:stretch>
          <a:fillRect/>
        </a:stretch>
      </xdr:blipFill>
      <xdr:spPr>
        <a:xfrm>
          <a:off x="9163050" y="19050"/>
          <a:ext cx="1285875" cy="276225"/>
        </a:xfrm>
        <a:prstGeom prst="rect">
          <a:avLst/>
        </a:prstGeom>
        <a:noFill/>
        <a:ln w="9525" cmpd="sng">
          <a:noFill/>
        </a:ln>
      </xdr:spPr>
    </xdr:pic>
    <xdr:clientData fPrint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0</xdr:row>
      <xdr:rowOff>66675</xdr:rowOff>
    </xdr:from>
    <xdr:to>
      <xdr:col>6</xdr:col>
      <xdr:colOff>1076325</xdr:colOff>
      <xdr:row>0</xdr:row>
      <xdr:rowOff>828675</xdr:rowOff>
    </xdr:to>
    <xdr:sp>
      <xdr:nvSpPr>
        <xdr:cNvPr id="1" name="Text Box 1"/>
        <xdr:cNvSpPr txBox="1">
          <a:spLocks noChangeArrowheads="1"/>
        </xdr:cNvSpPr>
      </xdr:nvSpPr>
      <xdr:spPr>
        <a:xfrm>
          <a:off x="1057275" y="66675"/>
          <a:ext cx="6029325" cy="762000"/>
        </a:xfrm>
        <a:prstGeom prst="rect">
          <a:avLst/>
        </a:prstGeom>
        <a:noFill/>
        <a:ln w="9525" cmpd="sng">
          <a:noFill/>
        </a:ln>
      </xdr:spPr>
      <xdr:txBody>
        <a:bodyPr vertOverflow="clip" wrap="square" lIns="45720" tIns="50292" rIns="45720" bIns="0"/>
        <a:p>
          <a:pPr algn="ctr">
            <a:defRPr/>
          </a:pPr>
          <a:r>
            <a:rPr lang="en-US" cap="none" sz="1600" b="0" i="0" u="none" baseline="0">
              <a:solidFill>
                <a:srgbClr val="FF0000"/>
              </a:solidFill>
              <a:latin typeface="Arial Black"/>
              <a:ea typeface="Arial Black"/>
              <a:cs typeface="Arial Black"/>
            </a:rPr>
            <a:t>POLSKA ORGANIZACJA KYOKUSHIN KARATE</a:t>
          </a:r>
          <a:r>
            <a:rPr lang="en-US" cap="none" sz="1200" b="0" i="0" u="none" baseline="0">
              <a:solidFill>
                <a:srgbClr val="FF0000"/>
              </a:solidFill>
              <a:latin typeface="Arial Black"/>
              <a:ea typeface="Arial Black"/>
              <a:cs typeface="Arial Black"/>
            </a:rPr>
            <a:t>
</a:t>
          </a:r>
          <a:r>
            <a:rPr lang="en-US" cap="none" sz="1200" b="0" i="0" u="none" baseline="0">
              <a:solidFill>
                <a:srgbClr val="FF0000"/>
              </a:solidFill>
              <a:latin typeface="Arial CE"/>
              <a:ea typeface="Arial CE"/>
              <a:cs typeface="Arial CE"/>
            </a:rPr>
            <a:t>I.K.O. KYOKUSHINKAIKAN JAPONIA
</a:t>
          </a:r>
          <a:r>
            <a:rPr lang="en-US" cap="none" sz="1200" b="0" i="0" u="none" baseline="0">
              <a:solidFill>
                <a:srgbClr val="FF0000"/>
              </a:solidFill>
              <a:latin typeface="Arial CE"/>
              <a:ea typeface="Arial CE"/>
              <a:cs typeface="Arial CE"/>
            </a:rPr>
            <a:t>KANCHO SHOKEI MATSUI (8 DAN </a:t>
          </a:r>
        </a:p>
      </xdr:txBody>
    </xdr:sp>
    <xdr:clientData/>
  </xdr:twoCellAnchor>
  <xdr:twoCellAnchor editAs="oneCell">
    <xdr:from>
      <xdr:col>0</xdr:col>
      <xdr:colOff>142875</xdr:colOff>
      <xdr:row>0</xdr:row>
      <xdr:rowOff>0</xdr:rowOff>
    </xdr:from>
    <xdr:to>
      <xdr:col>1</xdr:col>
      <xdr:colOff>752475</xdr:colOff>
      <xdr:row>0</xdr:row>
      <xdr:rowOff>819150</xdr:rowOff>
    </xdr:to>
    <xdr:pic>
      <xdr:nvPicPr>
        <xdr:cNvPr id="2" name="Picture 2" descr="hon_jap2"/>
        <xdr:cNvPicPr preferRelativeResize="1">
          <a:picLocks noChangeAspect="1"/>
        </xdr:cNvPicPr>
      </xdr:nvPicPr>
      <xdr:blipFill>
        <a:blip r:embed="rId1"/>
        <a:stretch>
          <a:fillRect/>
        </a:stretch>
      </xdr:blipFill>
      <xdr:spPr>
        <a:xfrm>
          <a:off x="142875" y="0"/>
          <a:ext cx="933450" cy="819150"/>
        </a:xfrm>
        <a:prstGeom prst="rect">
          <a:avLst/>
        </a:prstGeom>
        <a:noFill/>
        <a:ln w="9525" cmpd="sng">
          <a:noFill/>
        </a:ln>
      </xdr:spPr>
    </xdr:pic>
    <xdr:clientData/>
  </xdr:twoCellAnchor>
  <xdr:twoCellAnchor>
    <xdr:from>
      <xdr:col>1</xdr:col>
      <xdr:colOff>733425</xdr:colOff>
      <xdr:row>37</xdr:row>
      <xdr:rowOff>0</xdr:rowOff>
    </xdr:from>
    <xdr:to>
      <xdr:col>6</xdr:col>
      <xdr:colOff>1076325</xdr:colOff>
      <xdr:row>37</xdr:row>
      <xdr:rowOff>0</xdr:rowOff>
    </xdr:to>
    <xdr:sp>
      <xdr:nvSpPr>
        <xdr:cNvPr id="3" name="Text Box 4"/>
        <xdr:cNvSpPr txBox="1">
          <a:spLocks noChangeArrowheads="1"/>
        </xdr:cNvSpPr>
      </xdr:nvSpPr>
      <xdr:spPr>
        <a:xfrm>
          <a:off x="1057275" y="8220075"/>
          <a:ext cx="6029325" cy="0"/>
        </a:xfrm>
        <a:prstGeom prst="rect">
          <a:avLst/>
        </a:prstGeom>
        <a:noFill/>
        <a:ln w="9525" cmpd="sng">
          <a:noFill/>
        </a:ln>
      </xdr:spPr>
      <xdr:txBody>
        <a:bodyPr vertOverflow="clip" wrap="square" lIns="45720" tIns="50292" rIns="45720" bIns="0"/>
        <a:p>
          <a:pPr algn="ctr">
            <a:defRPr/>
          </a:pPr>
          <a:r>
            <a:rPr lang="en-US" cap="none" sz="1600" b="0" i="0" u="none" baseline="0">
              <a:solidFill>
                <a:srgbClr val="FF0000"/>
              </a:solidFill>
              <a:latin typeface="Arial Black"/>
              <a:ea typeface="Arial Black"/>
              <a:cs typeface="Arial Black"/>
            </a:rPr>
            <a:t>POLSKA ORGANIZACJA KYOKUSHIN KARATE</a:t>
          </a:r>
          <a:r>
            <a:rPr lang="en-US" cap="none" sz="1200" b="0" i="0" u="none" baseline="0">
              <a:solidFill>
                <a:srgbClr val="FF0000"/>
              </a:solidFill>
              <a:latin typeface="Arial Black"/>
              <a:ea typeface="Arial Black"/>
              <a:cs typeface="Arial Black"/>
            </a:rPr>
            <a:t>
</a:t>
          </a:r>
          <a:r>
            <a:rPr lang="en-US" cap="none" sz="1200" b="0" i="0" u="none" baseline="0">
              <a:solidFill>
                <a:srgbClr val="FF0000"/>
              </a:solidFill>
              <a:latin typeface="Arial CE"/>
              <a:ea typeface="Arial CE"/>
              <a:cs typeface="Arial CE"/>
            </a:rPr>
            <a:t>I.K.O. KYOKUSHINKAIKAN JAPONIA
</a:t>
          </a:r>
          <a:r>
            <a:rPr lang="en-US" cap="none" sz="1200" b="0" i="0" u="none" baseline="0">
              <a:solidFill>
                <a:srgbClr val="FF0000"/>
              </a:solidFill>
              <a:latin typeface="Arial CE"/>
              <a:ea typeface="Arial CE"/>
              <a:cs typeface="Arial CE"/>
            </a:rPr>
            <a:t>KANCHO SHOKEI MATSUI (8 DAN) </a:t>
          </a:r>
        </a:p>
      </xdr:txBody>
    </xdr:sp>
    <xdr:clientData/>
  </xdr:twoCellAnchor>
  <xdr:twoCellAnchor editAs="oneCell">
    <xdr:from>
      <xdr:col>7</xdr:col>
      <xdr:colOff>76200</xdr:colOff>
      <xdr:row>0</xdr:row>
      <xdr:rowOff>57150</xdr:rowOff>
    </xdr:from>
    <xdr:to>
      <xdr:col>9</xdr:col>
      <xdr:colOff>561975</xdr:colOff>
      <xdr:row>0</xdr:row>
      <xdr:rowOff>342900</xdr:rowOff>
    </xdr:to>
    <xdr:pic>
      <xdr:nvPicPr>
        <xdr:cNvPr id="4" name="CommandButton1"/>
        <xdr:cNvPicPr preferRelativeResize="1">
          <a:picLocks noChangeAspect="1"/>
        </xdr:cNvPicPr>
      </xdr:nvPicPr>
      <xdr:blipFill>
        <a:blip r:embed="rId2"/>
        <a:stretch>
          <a:fillRect/>
        </a:stretch>
      </xdr:blipFill>
      <xdr:spPr>
        <a:xfrm>
          <a:off x="7210425" y="57150"/>
          <a:ext cx="1857375" cy="285750"/>
        </a:xfrm>
        <a:prstGeom prst="rect">
          <a:avLst/>
        </a:prstGeom>
        <a:noFill/>
        <a:ln w="9525" cmpd="sng">
          <a:noFill/>
        </a:ln>
      </xdr:spPr>
    </xdr:pic>
    <xdr:clientData/>
  </xdr:twoCellAnchor>
  <xdr:twoCellAnchor editAs="oneCell">
    <xdr:from>
      <xdr:col>7</xdr:col>
      <xdr:colOff>85725</xdr:colOff>
      <xdr:row>0</xdr:row>
      <xdr:rowOff>438150</xdr:rowOff>
    </xdr:from>
    <xdr:to>
      <xdr:col>9</xdr:col>
      <xdr:colOff>600075</xdr:colOff>
      <xdr:row>0</xdr:row>
      <xdr:rowOff>723900</xdr:rowOff>
    </xdr:to>
    <xdr:pic>
      <xdr:nvPicPr>
        <xdr:cNvPr id="5" name="CommandButton2"/>
        <xdr:cNvPicPr preferRelativeResize="1">
          <a:picLocks noChangeAspect="1"/>
        </xdr:cNvPicPr>
      </xdr:nvPicPr>
      <xdr:blipFill>
        <a:blip r:embed="rId3"/>
        <a:stretch>
          <a:fillRect/>
        </a:stretch>
      </xdr:blipFill>
      <xdr:spPr>
        <a:xfrm>
          <a:off x="7219950" y="438150"/>
          <a:ext cx="1885950" cy="285750"/>
        </a:xfrm>
        <a:prstGeom prst="rect">
          <a:avLst/>
        </a:prstGeom>
        <a:noFill/>
        <a:ln w="9525" cmpd="sng">
          <a:noFill/>
        </a:ln>
      </xdr:spPr>
    </xdr:pic>
    <xdr:clientData/>
  </xdr:twoCellAnchor>
  <xdr:twoCellAnchor editAs="oneCell">
    <xdr:from>
      <xdr:col>7</xdr:col>
      <xdr:colOff>95250</xdr:colOff>
      <xdr:row>1</xdr:row>
      <xdr:rowOff>28575</xdr:rowOff>
    </xdr:from>
    <xdr:to>
      <xdr:col>9</xdr:col>
      <xdr:colOff>609600</xdr:colOff>
      <xdr:row>2</xdr:row>
      <xdr:rowOff>47625</xdr:rowOff>
    </xdr:to>
    <xdr:pic>
      <xdr:nvPicPr>
        <xdr:cNvPr id="6" name="CommandButton3"/>
        <xdr:cNvPicPr preferRelativeResize="1">
          <a:picLocks noChangeAspect="1"/>
        </xdr:cNvPicPr>
      </xdr:nvPicPr>
      <xdr:blipFill>
        <a:blip r:embed="rId4"/>
        <a:stretch>
          <a:fillRect/>
        </a:stretch>
      </xdr:blipFill>
      <xdr:spPr>
        <a:xfrm>
          <a:off x="7229475" y="866775"/>
          <a:ext cx="1885950" cy="2857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0</xdr:row>
      <xdr:rowOff>66675</xdr:rowOff>
    </xdr:from>
    <xdr:to>
      <xdr:col>6</xdr:col>
      <xdr:colOff>1123950</xdr:colOff>
      <xdr:row>0</xdr:row>
      <xdr:rowOff>809625</xdr:rowOff>
    </xdr:to>
    <xdr:sp>
      <xdr:nvSpPr>
        <xdr:cNvPr id="1" name="Text Box 1"/>
        <xdr:cNvSpPr txBox="1">
          <a:spLocks noChangeArrowheads="1"/>
        </xdr:cNvSpPr>
      </xdr:nvSpPr>
      <xdr:spPr>
        <a:xfrm>
          <a:off x="885825" y="66675"/>
          <a:ext cx="6067425" cy="742950"/>
        </a:xfrm>
        <a:prstGeom prst="rect">
          <a:avLst/>
        </a:prstGeom>
        <a:noFill/>
        <a:ln w="9525" cmpd="sng">
          <a:noFill/>
        </a:ln>
      </xdr:spPr>
      <xdr:txBody>
        <a:bodyPr vertOverflow="clip" wrap="square" lIns="45720" tIns="50292" rIns="45720" bIns="0"/>
        <a:p>
          <a:pPr algn="ctr">
            <a:defRPr/>
          </a:pPr>
          <a:r>
            <a:rPr lang="en-US" cap="none" sz="1600" b="0" i="0" u="none" baseline="0">
              <a:solidFill>
                <a:srgbClr val="FF0000"/>
              </a:solidFill>
              <a:latin typeface="Arial Black"/>
              <a:ea typeface="Arial Black"/>
              <a:cs typeface="Arial Black"/>
            </a:rPr>
            <a:t>POLSKA ORGANIZACJA KYOKUSHIN KARATE</a:t>
          </a:r>
          <a:r>
            <a:rPr lang="en-US" cap="none" sz="1200" b="0" i="0" u="none" baseline="0">
              <a:solidFill>
                <a:srgbClr val="FF0000"/>
              </a:solidFill>
              <a:latin typeface="Arial Black"/>
              <a:ea typeface="Arial Black"/>
              <a:cs typeface="Arial Black"/>
            </a:rPr>
            <a:t>
</a:t>
          </a:r>
          <a:r>
            <a:rPr lang="en-US" cap="none" sz="1200" b="0" i="0" u="none" baseline="0">
              <a:solidFill>
                <a:srgbClr val="FF0000"/>
              </a:solidFill>
              <a:latin typeface="Arial CE"/>
              <a:ea typeface="Arial CE"/>
              <a:cs typeface="Arial CE"/>
            </a:rPr>
            <a:t>I.K.O. KYOKUSHINKAIKAN JAPONIA
</a:t>
          </a:r>
          <a:r>
            <a:rPr lang="en-US" cap="none" sz="1200" b="0" i="0" u="none" baseline="0">
              <a:solidFill>
                <a:srgbClr val="FF0000"/>
              </a:solidFill>
              <a:latin typeface="Arial CE"/>
              <a:ea typeface="Arial CE"/>
              <a:cs typeface="Arial CE"/>
            </a:rPr>
            <a:t>KANCHO SHOKEI MATSUI (8 DAN) </a:t>
          </a:r>
        </a:p>
      </xdr:txBody>
    </xdr:sp>
    <xdr:clientData/>
  </xdr:twoCellAnchor>
  <xdr:twoCellAnchor editAs="oneCell">
    <xdr:from>
      <xdr:col>0</xdr:col>
      <xdr:colOff>0</xdr:colOff>
      <xdr:row>0</xdr:row>
      <xdr:rowOff>0</xdr:rowOff>
    </xdr:from>
    <xdr:to>
      <xdr:col>1</xdr:col>
      <xdr:colOff>609600</xdr:colOff>
      <xdr:row>0</xdr:row>
      <xdr:rowOff>819150</xdr:rowOff>
    </xdr:to>
    <xdr:pic>
      <xdr:nvPicPr>
        <xdr:cNvPr id="2" name="Picture 2" descr="hon_jap2"/>
        <xdr:cNvPicPr preferRelativeResize="1">
          <a:picLocks noChangeAspect="1"/>
        </xdr:cNvPicPr>
      </xdr:nvPicPr>
      <xdr:blipFill>
        <a:blip r:embed="rId1"/>
        <a:stretch>
          <a:fillRect/>
        </a:stretch>
      </xdr:blipFill>
      <xdr:spPr>
        <a:xfrm>
          <a:off x="0" y="0"/>
          <a:ext cx="933450" cy="819150"/>
        </a:xfrm>
        <a:prstGeom prst="rect">
          <a:avLst/>
        </a:prstGeom>
        <a:noFill/>
        <a:ln w="9525" cmpd="sng">
          <a:noFill/>
        </a:ln>
      </xdr:spPr>
    </xdr:pic>
    <xdr:clientData/>
  </xdr:twoCellAnchor>
  <xdr:twoCellAnchor editAs="oneCell">
    <xdr:from>
      <xdr:col>7</xdr:col>
      <xdr:colOff>171450</xdr:colOff>
      <xdr:row>0</xdr:row>
      <xdr:rowOff>57150</xdr:rowOff>
    </xdr:from>
    <xdr:to>
      <xdr:col>9</xdr:col>
      <xdr:colOff>657225</xdr:colOff>
      <xdr:row>0</xdr:row>
      <xdr:rowOff>342900</xdr:rowOff>
    </xdr:to>
    <xdr:pic>
      <xdr:nvPicPr>
        <xdr:cNvPr id="3" name="CommandButton1"/>
        <xdr:cNvPicPr preferRelativeResize="1">
          <a:picLocks noChangeAspect="1"/>
        </xdr:cNvPicPr>
      </xdr:nvPicPr>
      <xdr:blipFill>
        <a:blip r:embed="rId2"/>
        <a:stretch>
          <a:fillRect/>
        </a:stretch>
      </xdr:blipFill>
      <xdr:spPr>
        <a:xfrm>
          <a:off x="7124700" y="57150"/>
          <a:ext cx="1857375" cy="285750"/>
        </a:xfrm>
        <a:prstGeom prst="rect">
          <a:avLst/>
        </a:prstGeom>
        <a:noFill/>
        <a:ln w="9525" cmpd="sng">
          <a:noFill/>
        </a:ln>
      </xdr:spPr>
    </xdr:pic>
    <xdr:clientData/>
  </xdr:twoCellAnchor>
  <xdr:twoCellAnchor editAs="oneCell">
    <xdr:from>
      <xdr:col>7</xdr:col>
      <xdr:colOff>180975</xdr:colOff>
      <xdr:row>0</xdr:row>
      <xdr:rowOff>438150</xdr:rowOff>
    </xdr:from>
    <xdr:to>
      <xdr:col>10</xdr:col>
      <xdr:colOff>9525</xdr:colOff>
      <xdr:row>0</xdr:row>
      <xdr:rowOff>723900</xdr:rowOff>
    </xdr:to>
    <xdr:pic>
      <xdr:nvPicPr>
        <xdr:cNvPr id="4" name="CommandButton2"/>
        <xdr:cNvPicPr preferRelativeResize="1">
          <a:picLocks noChangeAspect="1"/>
        </xdr:cNvPicPr>
      </xdr:nvPicPr>
      <xdr:blipFill>
        <a:blip r:embed="rId3"/>
        <a:stretch>
          <a:fillRect/>
        </a:stretch>
      </xdr:blipFill>
      <xdr:spPr>
        <a:xfrm>
          <a:off x="7134225" y="438150"/>
          <a:ext cx="1885950" cy="285750"/>
        </a:xfrm>
        <a:prstGeom prst="rect">
          <a:avLst/>
        </a:prstGeom>
        <a:noFill/>
        <a:ln w="9525" cmpd="sng">
          <a:noFill/>
        </a:ln>
      </xdr:spPr>
    </xdr:pic>
    <xdr:clientData/>
  </xdr:twoCellAnchor>
  <xdr:twoCellAnchor editAs="oneCell">
    <xdr:from>
      <xdr:col>7</xdr:col>
      <xdr:colOff>190500</xdr:colOff>
      <xdr:row>1</xdr:row>
      <xdr:rowOff>28575</xdr:rowOff>
    </xdr:from>
    <xdr:to>
      <xdr:col>10</xdr:col>
      <xdr:colOff>19050</xdr:colOff>
      <xdr:row>2</xdr:row>
      <xdr:rowOff>85725</xdr:rowOff>
    </xdr:to>
    <xdr:pic>
      <xdr:nvPicPr>
        <xdr:cNvPr id="5" name="CommandButton3"/>
        <xdr:cNvPicPr preferRelativeResize="1">
          <a:picLocks noChangeAspect="1"/>
        </xdr:cNvPicPr>
      </xdr:nvPicPr>
      <xdr:blipFill>
        <a:blip r:embed="rId4"/>
        <a:stretch>
          <a:fillRect/>
        </a:stretch>
      </xdr:blipFill>
      <xdr:spPr>
        <a:xfrm>
          <a:off x="7143750" y="866775"/>
          <a:ext cx="188595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47625</xdr:rowOff>
    </xdr:from>
    <xdr:to>
      <xdr:col>12</xdr:col>
      <xdr:colOff>66675</xdr:colOff>
      <xdr:row>2</xdr:row>
      <xdr:rowOff>123825</xdr:rowOff>
    </xdr:to>
    <xdr:pic>
      <xdr:nvPicPr>
        <xdr:cNvPr id="1" name="CommandButton1"/>
        <xdr:cNvPicPr preferRelativeResize="1">
          <a:picLocks noChangeAspect="1"/>
        </xdr:cNvPicPr>
      </xdr:nvPicPr>
      <xdr:blipFill>
        <a:blip r:embed="rId1"/>
        <a:stretch>
          <a:fillRect/>
        </a:stretch>
      </xdr:blipFill>
      <xdr:spPr>
        <a:xfrm>
          <a:off x="4067175" y="47625"/>
          <a:ext cx="657225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504825</xdr:colOff>
      <xdr:row>2</xdr:row>
      <xdr:rowOff>9525</xdr:rowOff>
    </xdr:from>
    <xdr:to>
      <xdr:col>7</xdr:col>
      <xdr:colOff>895350</xdr:colOff>
      <xdr:row>6</xdr:row>
      <xdr:rowOff>0</xdr:rowOff>
    </xdr:to>
    <xdr:pic>
      <xdr:nvPicPr>
        <xdr:cNvPr id="1" name="Picture 4" descr="calligraf"/>
        <xdr:cNvPicPr preferRelativeResize="1">
          <a:picLocks noChangeAspect="1"/>
        </xdr:cNvPicPr>
      </xdr:nvPicPr>
      <xdr:blipFill>
        <a:blip r:embed="rId1"/>
        <a:stretch>
          <a:fillRect/>
        </a:stretch>
      </xdr:blipFill>
      <xdr:spPr>
        <a:xfrm>
          <a:off x="6981825" y="742950"/>
          <a:ext cx="390525" cy="828675"/>
        </a:xfrm>
        <a:prstGeom prst="rect">
          <a:avLst/>
        </a:prstGeom>
        <a:noFill/>
        <a:ln w="9525" cmpd="sng">
          <a:noFill/>
        </a:ln>
      </xdr:spPr>
    </xdr:pic>
    <xdr:clientData/>
  </xdr:twoCellAnchor>
  <xdr:twoCellAnchor editAs="oneCell">
    <xdr:from>
      <xdr:col>0</xdr:col>
      <xdr:colOff>152400</xdr:colOff>
      <xdr:row>0</xdr:row>
      <xdr:rowOff>209550</xdr:rowOff>
    </xdr:from>
    <xdr:to>
      <xdr:col>5</xdr:col>
      <xdr:colOff>1771650</xdr:colOff>
      <xdr:row>0</xdr:row>
      <xdr:rowOff>514350</xdr:rowOff>
    </xdr:to>
    <xdr:pic>
      <xdr:nvPicPr>
        <xdr:cNvPr id="2" name="CommandButton1"/>
        <xdr:cNvPicPr preferRelativeResize="1">
          <a:picLocks noChangeAspect="1"/>
        </xdr:cNvPicPr>
      </xdr:nvPicPr>
      <xdr:blipFill>
        <a:blip r:embed="rId2"/>
        <a:stretch>
          <a:fillRect/>
        </a:stretch>
      </xdr:blipFill>
      <xdr:spPr>
        <a:xfrm>
          <a:off x="152400" y="209550"/>
          <a:ext cx="6019800" cy="304800"/>
        </a:xfrm>
        <a:prstGeom prst="rect">
          <a:avLst/>
        </a:prstGeom>
        <a:noFill/>
        <a:ln w="9525" cmpd="sng">
          <a:noFill/>
        </a:ln>
      </xdr:spPr>
    </xdr:pic>
    <xdr:clientData/>
  </xdr:twoCellAnchor>
  <xdr:twoCellAnchor editAs="oneCell">
    <xdr:from>
      <xdr:col>9</xdr:col>
      <xdr:colOff>276225</xdr:colOff>
      <xdr:row>6</xdr:row>
      <xdr:rowOff>38100</xdr:rowOff>
    </xdr:from>
    <xdr:to>
      <xdr:col>11</xdr:col>
      <xdr:colOff>47625</xdr:colOff>
      <xdr:row>7</xdr:row>
      <xdr:rowOff>142875</xdr:rowOff>
    </xdr:to>
    <xdr:pic>
      <xdr:nvPicPr>
        <xdr:cNvPr id="3" name="CommandButton2"/>
        <xdr:cNvPicPr preferRelativeResize="1">
          <a:picLocks noChangeAspect="1"/>
        </xdr:cNvPicPr>
      </xdr:nvPicPr>
      <xdr:blipFill>
        <a:blip r:embed="rId3"/>
        <a:stretch>
          <a:fillRect/>
        </a:stretch>
      </xdr:blipFill>
      <xdr:spPr>
        <a:xfrm>
          <a:off x="8829675" y="1609725"/>
          <a:ext cx="1619250" cy="314325"/>
        </a:xfrm>
        <a:prstGeom prst="rect">
          <a:avLst/>
        </a:prstGeom>
        <a:noFill/>
        <a:ln w="9525" cmpd="sng">
          <a:noFill/>
        </a:ln>
      </xdr:spPr>
    </xdr:pic>
    <xdr:clientData fPrintsWithSheet="0"/>
  </xdr:twoCellAnchor>
  <xdr:twoCellAnchor editAs="oneCell">
    <xdr:from>
      <xdr:col>9</xdr:col>
      <xdr:colOff>257175</xdr:colOff>
      <xdr:row>7</xdr:row>
      <xdr:rowOff>180975</xdr:rowOff>
    </xdr:from>
    <xdr:to>
      <xdr:col>11</xdr:col>
      <xdr:colOff>57150</xdr:colOff>
      <xdr:row>9</xdr:row>
      <xdr:rowOff>95250</xdr:rowOff>
    </xdr:to>
    <xdr:pic>
      <xdr:nvPicPr>
        <xdr:cNvPr id="4" name="CommandButton3"/>
        <xdr:cNvPicPr preferRelativeResize="1">
          <a:picLocks noChangeAspect="1"/>
        </xdr:cNvPicPr>
      </xdr:nvPicPr>
      <xdr:blipFill>
        <a:blip r:embed="rId4"/>
        <a:stretch>
          <a:fillRect/>
        </a:stretch>
      </xdr:blipFill>
      <xdr:spPr>
        <a:xfrm>
          <a:off x="8810625" y="1962150"/>
          <a:ext cx="1638300" cy="33337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1495425</xdr:colOff>
      <xdr:row>1</xdr:row>
      <xdr:rowOff>123825</xdr:rowOff>
    </xdr:from>
    <xdr:to>
      <xdr:col>6</xdr:col>
      <xdr:colOff>57150</xdr:colOff>
      <xdr:row>5</xdr:row>
      <xdr:rowOff>114300</xdr:rowOff>
    </xdr:to>
    <xdr:pic>
      <xdr:nvPicPr>
        <xdr:cNvPr id="1" name="Picture 4" descr="calligraf"/>
        <xdr:cNvPicPr preferRelativeResize="1">
          <a:picLocks noChangeAspect="1"/>
        </xdr:cNvPicPr>
      </xdr:nvPicPr>
      <xdr:blipFill>
        <a:blip r:embed="rId1"/>
        <a:stretch>
          <a:fillRect/>
        </a:stretch>
      </xdr:blipFill>
      <xdr:spPr>
        <a:xfrm>
          <a:off x="5895975" y="647700"/>
          <a:ext cx="390525" cy="828675"/>
        </a:xfrm>
        <a:prstGeom prst="rect">
          <a:avLst/>
        </a:prstGeom>
        <a:noFill/>
        <a:ln w="9525" cmpd="sng">
          <a:noFill/>
        </a:ln>
      </xdr:spPr>
    </xdr:pic>
    <xdr:clientData/>
  </xdr:twoCellAnchor>
  <xdr:twoCellAnchor editAs="oneCell">
    <xdr:from>
      <xdr:col>0</xdr:col>
      <xdr:colOff>152400</xdr:colOff>
      <xdr:row>0</xdr:row>
      <xdr:rowOff>209550</xdr:rowOff>
    </xdr:from>
    <xdr:to>
      <xdr:col>5</xdr:col>
      <xdr:colOff>1771650</xdr:colOff>
      <xdr:row>0</xdr:row>
      <xdr:rowOff>514350</xdr:rowOff>
    </xdr:to>
    <xdr:pic>
      <xdr:nvPicPr>
        <xdr:cNvPr id="2" name="CommandButton1"/>
        <xdr:cNvPicPr preferRelativeResize="1">
          <a:picLocks noChangeAspect="1"/>
        </xdr:cNvPicPr>
      </xdr:nvPicPr>
      <xdr:blipFill>
        <a:blip r:embed="rId2"/>
        <a:stretch>
          <a:fillRect/>
        </a:stretch>
      </xdr:blipFill>
      <xdr:spPr>
        <a:xfrm>
          <a:off x="152400" y="209550"/>
          <a:ext cx="6019800" cy="304800"/>
        </a:xfrm>
        <a:prstGeom prst="rect">
          <a:avLst/>
        </a:prstGeom>
        <a:noFill/>
        <a:ln w="9525" cmpd="sng">
          <a:noFill/>
        </a:ln>
      </xdr:spPr>
    </xdr:pic>
    <xdr:clientData/>
  </xdr:twoCellAnchor>
  <xdr:twoCellAnchor editAs="oneCell">
    <xdr:from>
      <xdr:col>9</xdr:col>
      <xdr:colOff>276225</xdr:colOff>
      <xdr:row>6</xdr:row>
      <xdr:rowOff>38100</xdr:rowOff>
    </xdr:from>
    <xdr:to>
      <xdr:col>11</xdr:col>
      <xdr:colOff>47625</xdr:colOff>
      <xdr:row>7</xdr:row>
      <xdr:rowOff>142875</xdr:rowOff>
    </xdr:to>
    <xdr:pic>
      <xdr:nvPicPr>
        <xdr:cNvPr id="3" name="CommandButton2"/>
        <xdr:cNvPicPr preferRelativeResize="1">
          <a:picLocks noChangeAspect="1"/>
        </xdr:cNvPicPr>
      </xdr:nvPicPr>
      <xdr:blipFill>
        <a:blip r:embed="rId3"/>
        <a:stretch>
          <a:fillRect/>
        </a:stretch>
      </xdr:blipFill>
      <xdr:spPr>
        <a:xfrm>
          <a:off x="8829675" y="1609725"/>
          <a:ext cx="1619250" cy="314325"/>
        </a:xfrm>
        <a:prstGeom prst="rect">
          <a:avLst/>
        </a:prstGeom>
        <a:noFill/>
        <a:ln w="9525" cmpd="sng">
          <a:noFill/>
        </a:ln>
      </xdr:spPr>
    </xdr:pic>
    <xdr:clientData fPrintsWithSheet="0"/>
  </xdr:twoCellAnchor>
  <xdr:twoCellAnchor editAs="oneCell">
    <xdr:from>
      <xdr:col>9</xdr:col>
      <xdr:colOff>257175</xdr:colOff>
      <xdr:row>7</xdr:row>
      <xdr:rowOff>180975</xdr:rowOff>
    </xdr:from>
    <xdr:to>
      <xdr:col>11</xdr:col>
      <xdr:colOff>57150</xdr:colOff>
      <xdr:row>9</xdr:row>
      <xdr:rowOff>95250</xdr:rowOff>
    </xdr:to>
    <xdr:pic>
      <xdr:nvPicPr>
        <xdr:cNvPr id="4" name="CommandButton3"/>
        <xdr:cNvPicPr preferRelativeResize="1">
          <a:picLocks noChangeAspect="1"/>
        </xdr:cNvPicPr>
      </xdr:nvPicPr>
      <xdr:blipFill>
        <a:blip r:embed="rId4"/>
        <a:stretch>
          <a:fillRect/>
        </a:stretch>
      </xdr:blipFill>
      <xdr:spPr>
        <a:xfrm>
          <a:off x="8810625" y="1962150"/>
          <a:ext cx="1638300" cy="3333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1438275</xdr:colOff>
      <xdr:row>1</xdr:row>
      <xdr:rowOff>85725</xdr:rowOff>
    </xdr:from>
    <xdr:to>
      <xdr:col>5</xdr:col>
      <xdr:colOff>1828800</xdr:colOff>
      <xdr:row>5</xdr:row>
      <xdr:rowOff>76200</xdr:rowOff>
    </xdr:to>
    <xdr:pic>
      <xdr:nvPicPr>
        <xdr:cNvPr id="1" name="Picture 4" descr="calligraf"/>
        <xdr:cNvPicPr preferRelativeResize="1">
          <a:picLocks noChangeAspect="1"/>
        </xdr:cNvPicPr>
      </xdr:nvPicPr>
      <xdr:blipFill>
        <a:blip r:embed="rId1"/>
        <a:stretch>
          <a:fillRect/>
        </a:stretch>
      </xdr:blipFill>
      <xdr:spPr>
        <a:xfrm>
          <a:off x="5838825" y="609600"/>
          <a:ext cx="390525" cy="828675"/>
        </a:xfrm>
        <a:prstGeom prst="rect">
          <a:avLst/>
        </a:prstGeom>
        <a:noFill/>
        <a:ln w="9525" cmpd="sng">
          <a:noFill/>
        </a:ln>
      </xdr:spPr>
    </xdr:pic>
    <xdr:clientData/>
  </xdr:twoCellAnchor>
  <xdr:twoCellAnchor editAs="oneCell">
    <xdr:from>
      <xdr:col>0</xdr:col>
      <xdr:colOff>152400</xdr:colOff>
      <xdr:row>0</xdr:row>
      <xdr:rowOff>209550</xdr:rowOff>
    </xdr:from>
    <xdr:to>
      <xdr:col>5</xdr:col>
      <xdr:colOff>1771650</xdr:colOff>
      <xdr:row>0</xdr:row>
      <xdr:rowOff>514350</xdr:rowOff>
    </xdr:to>
    <xdr:pic>
      <xdr:nvPicPr>
        <xdr:cNvPr id="2" name="CommandButton1"/>
        <xdr:cNvPicPr preferRelativeResize="1">
          <a:picLocks noChangeAspect="1"/>
        </xdr:cNvPicPr>
      </xdr:nvPicPr>
      <xdr:blipFill>
        <a:blip r:embed="rId2"/>
        <a:stretch>
          <a:fillRect/>
        </a:stretch>
      </xdr:blipFill>
      <xdr:spPr>
        <a:xfrm>
          <a:off x="152400" y="209550"/>
          <a:ext cx="6019800" cy="304800"/>
        </a:xfrm>
        <a:prstGeom prst="rect">
          <a:avLst/>
        </a:prstGeom>
        <a:noFill/>
        <a:ln w="9525" cmpd="sng">
          <a:noFill/>
        </a:ln>
      </xdr:spPr>
    </xdr:pic>
    <xdr:clientData/>
  </xdr:twoCellAnchor>
  <xdr:twoCellAnchor editAs="oneCell">
    <xdr:from>
      <xdr:col>9</xdr:col>
      <xdr:colOff>276225</xdr:colOff>
      <xdr:row>6</xdr:row>
      <xdr:rowOff>38100</xdr:rowOff>
    </xdr:from>
    <xdr:to>
      <xdr:col>11</xdr:col>
      <xdr:colOff>47625</xdr:colOff>
      <xdr:row>7</xdr:row>
      <xdr:rowOff>142875</xdr:rowOff>
    </xdr:to>
    <xdr:pic>
      <xdr:nvPicPr>
        <xdr:cNvPr id="3" name="CommandButton2"/>
        <xdr:cNvPicPr preferRelativeResize="1">
          <a:picLocks noChangeAspect="1"/>
        </xdr:cNvPicPr>
      </xdr:nvPicPr>
      <xdr:blipFill>
        <a:blip r:embed="rId3"/>
        <a:stretch>
          <a:fillRect/>
        </a:stretch>
      </xdr:blipFill>
      <xdr:spPr>
        <a:xfrm>
          <a:off x="8829675" y="1609725"/>
          <a:ext cx="1619250" cy="314325"/>
        </a:xfrm>
        <a:prstGeom prst="rect">
          <a:avLst/>
        </a:prstGeom>
        <a:noFill/>
        <a:ln w="9525" cmpd="sng">
          <a:noFill/>
        </a:ln>
      </xdr:spPr>
    </xdr:pic>
    <xdr:clientData fPrintsWithSheet="0"/>
  </xdr:twoCellAnchor>
  <xdr:twoCellAnchor editAs="oneCell">
    <xdr:from>
      <xdr:col>9</xdr:col>
      <xdr:colOff>257175</xdr:colOff>
      <xdr:row>7</xdr:row>
      <xdr:rowOff>180975</xdr:rowOff>
    </xdr:from>
    <xdr:to>
      <xdr:col>11</xdr:col>
      <xdr:colOff>57150</xdr:colOff>
      <xdr:row>9</xdr:row>
      <xdr:rowOff>95250</xdr:rowOff>
    </xdr:to>
    <xdr:pic>
      <xdr:nvPicPr>
        <xdr:cNvPr id="4" name="CommandButton3"/>
        <xdr:cNvPicPr preferRelativeResize="1">
          <a:picLocks noChangeAspect="1"/>
        </xdr:cNvPicPr>
      </xdr:nvPicPr>
      <xdr:blipFill>
        <a:blip r:embed="rId4"/>
        <a:stretch>
          <a:fillRect/>
        </a:stretch>
      </xdr:blipFill>
      <xdr:spPr>
        <a:xfrm>
          <a:off x="8810625" y="1962150"/>
          <a:ext cx="1638300" cy="33337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1600200</xdr:colOff>
      <xdr:row>1</xdr:row>
      <xdr:rowOff>180975</xdr:rowOff>
    </xdr:from>
    <xdr:to>
      <xdr:col>6</xdr:col>
      <xdr:colOff>161925</xdr:colOff>
      <xdr:row>5</xdr:row>
      <xdr:rowOff>171450</xdr:rowOff>
    </xdr:to>
    <xdr:pic>
      <xdr:nvPicPr>
        <xdr:cNvPr id="1" name="Picture 4" descr="calligraf"/>
        <xdr:cNvPicPr preferRelativeResize="1">
          <a:picLocks noChangeAspect="1"/>
        </xdr:cNvPicPr>
      </xdr:nvPicPr>
      <xdr:blipFill>
        <a:blip r:embed="rId1"/>
        <a:stretch>
          <a:fillRect/>
        </a:stretch>
      </xdr:blipFill>
      <xdr:spPr>
        <a:xfrm>
          <a:off x="6000750" y="704850"/>
          <a:ext cx="390525" cy="828675"/>
        </a:xfrm>
        <a:prstGeom prst="rect">
          <a:avLst/>
        </a:prstGeom>
        <a:noFill/>
        <a:ln w="9525" cmpd="sng">
          <a:noFill/>
        </a:ln>
      </xdr:spPr>
    </xdr:pic>
    <xdr:clientData/>
  </xdr:twoCellAnchor>
  <xdr:twoCellAnchor editAs="oneCell">
    <xdr:from>
      <xdr:col>0</xdr:col>
      <xdr:colOff>152400</xdr:colOff>
      <xdr:row>0</xdr:row>
      <xdr:rowOff>209550</xdr:rowOff>
    </xdr:from>
    <xdr:to>
      <xdr:col>5</xdr:col>
      <xdr:colOff>1771650</xdr:colOff>
      <xdr:row>0</xdr:row>
      <xdr:rowOff>514350</xdr:rowOff>
    </xdr:to>
    <xdr:pic>
      <xdr:nvPicPr>
        <xdr:cNvPr id="2" name="CommandButton1"/>
        <xdr:cNvPicPr preferRelativeResize="1">
          <a:picLocks noChangeAspect="1"/>
        </xdr:cNvPicPr>
      </xdr:nvPicPr>
      <xdr:blipFill>
        <a:blip r:embed="rId2"/>
        <a:stretch>
          <a:fillRect/>
        </a:stretch>
      </xdr:blipFill>
      <xdr:spPr>
        <a:xfrm>
          <a:off x="152400" y="209550"/>
          <a:ext cx="6019800" cy="304800"/>
        </a:xfrm>
        <a:prstGeom prst="rect">
          <a:avLst/>
        </a:prstGeom>
        <a:noFill/>
        <a:ln w="9525" cmpd="sng">
          <a:noFill/>
        </a:ln>
      </xdr:spPr>
    </xdr:pic>
    <xdr:clientData/>
  </xdr:twoCellAnchor>
  <xdr:twoCellAnchor editAs="oneCell">
    <xdr:from>
      <xdr:col>9</xdr:col>
      <xdr:colOff>276225</xdr:colOff>
      <xdr:row>6</xdr:row>
      <xdr:rowOff>38100</xdr:rowOff>
    </xdr:from>
    <xdr:to>
      <xdr:col>11</xdr:col>
      <xdr:colOff>47625</xdr:colOff>
      <xdr:row>7</xdr:row>
      <xdr:rowOff>142875</xdr:rowOff>
    </xdr:to>
    <xdr:pic>
      <xdr:nvPicPr>
        <xdr:cNvPr id="3" name="CommandButton2"/>
        <xdr:cNvPicPr preferRelativeResize="1">
          <a:picLocks noChangeAspect="1"/>
        </xdr:cNvPicPr>
      </xdr:nvPicPr>
      <xdr:blipFill>
        <a:blip r:embed="rId3"/>
        <a:stretch>
          <a:fillRect/>
        </a:stretch>
      </xdr:blipFill>
      <xdr:spPr>
        <a:xfrm>
          <a:off x="8829675" y="1609725"/>
          <a:ext cx="1619250" cy="314325"/>
        </a:xfrm>
        <a:prstGeom prst="rect">
          <a:avLst/>
        </a:prstGeom>
        <a:noFill/>
        <a:ln w="9525" cmpd="sng">
          <a:noFill/>
        </a:ln>
      </xdr:spPr>
    </xdr:pic>
    <xdr:clientData fPrintsWithSheet="0"/>
  </xdr:twoCellAnchor>
  <xdr:twoCellAnchor editAs="oneCell">
    <xdr:from>
      <xdr:col>9</xdr:col>
      <xdr:colOff>257175</xdr:colOff>
      <xdr:row>7</xdr:row>
      <xdr:rowOff>180975</xdr:rowOff>
    </xdr:from>
    <xdr:to>
      <xdr:col>11</xdr:col>
      <xdr:colOff>57150</xdr:colOff>
      <xdr:row>9</xdr:row>
      <xdr:rowOff>95250</xdr:rowOff>
    </xdr:to>
    <xdr:pic>
      <xdr:nvPicPr>
        <xdr:cNvPr id="4" name="CommandButton3"/>
        <xdr:cNvPicPr preferRelativeResize="1">
          <a:picLocks noChangeAspect="1"/>
        </xdr:cNvPicPr>
      </xdr:nvPicPr>
      <xdr:blipFill>
        <a:blip r:embed="rId4"/>
        <a:stretch>
          <a:fillRect/>
        </a:stretch>
      </xdr:blipFill>
      <xdr:spPr>
        <a:xfrm>
          <a:off x="8810625" y="1962150"/>
          <a:ext cx="1638300" cy="33337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1428750</xdr:colOff>
      <xdr:row>1</xdr:row>
      <xdr:rowOff>47625</xdr:rowOff>
    </xdr:from>
    <xdr:to>
      <xdr:col>5</xdr:col>
      <xdr:colOff>1819275</xdr:colOff>
      <xdr:row>5</xdr:row>
      <xdr:rowOff>38100</xdr:rowOff>
    </xdr:to>
    <xdr:pic>
      <xdr:nvPicPr>
        <xdr:cNvPr id="1" name="Picture 4" descr="calligraf"/>
        <xdr:cNvPicPr preferRelativeResize="1">
          <a:picLocks noChangeAspect="1"/>
        </xdr:cNvPicPr>
      </xdr:nvPicPr>
      <xdr:blipFill>
        <a:blip r:embed="rId1"/>
        <a:stretch>
          <a:fillRect/>
        </a:stretch>
      </xdr:blipFill>
      <xdr:spPr>
        <a:xfrm>
          <a:off x="5829300" y="571500"/>
          <a:ext cx="390525" cy="828675"/>
        </a:xfrm>
        <a:prstGeom prst="rect">
          <a:avLst/>
        </a:prstGeom>
        <a:noFill/>
        <a:ln w="9525" cmpd="sng">
          <a:noFill/>
        </a:ln>
      </xdr:spPr>
    </xdr:pic>
    <xdr:clientData/>
  </xdr:twoCellAnchor>
  <xdr:twoCellAnchor editAs="oneCell">
    <xdr:from>
      <xdr:col>0</xdr:col>
      <xdr:colOff>152400</xdr:colOff>
      <xdr:row>0</xdr:row>
      <xdr:rowOff>209550</xdr:rowOff>
    </xdr:from>
    <xdr:to>
      <xdr:col>5</xdr:col>
      <xdr:colOff>1771650</xdr:colOff>
      <xdr:row>0</xdr:row>
      <xdr:rowOff>514350</xdr:rowOff>
    </xdr:to>
    <xdr:pic>
      <xdr:nvPicPr>
        <xdr:cNvPr id="2" name="CommandButton1"/>
        <xdr:cNvPicPr preferRelativeResize="1">
          <a:picLocks noChangeAspect="1"/>
        </xdr:cNvPicPr>
      </xdr:nvPicPr>
      <xdr:blipFill>
        <a:blip r:embed="rId2"/>
        <a:stretch>
          <a:fillRect/>
        </a:stretch>
      </xdr:blipFill>
      <xdr:spPr>
        <a:xfrm>
          <a:off x="152400" y="209550"/>
          <a:ext cx="6019800" cy="304800"/>
        </a:xfrm>
        <a:prstGeom prst="rect">
          <a:avLst/>
        </a:prstGeom>
        <a:noFill/>
        <a:ln w="9525" cmpd="sng">
          <a:noFill/>
        </a:ln>
      </xdr:spPr>
    </xdr:pic>
    <xdr:clientData/>
  </xdr:twoCellAnchor>
  <xdr:twoCellAnchor editAs="oneCell">
    <xdr:from>
      <xdr:col>9</xdr:col>
      <xdr:colOff>219075</xdr:colOff>
      <xdr:row>6</xdr:row>
      <xdr:rowOff>57150</xdr:rowOff>
    </xdr:from>
    <xdr:to>
      <xdr:col>11</xdr:col>
      <xdr:colOff>9525</xdr:colOff>
      <xdr:row>7</xdr:row>
      <xdr:rowOff>161925</xdr:rowOff>
    </xdr:to>
    <xdr:pic>
      <xdr:nvPicPr>
        <xdr:cNvPr id="3" name="CommandButton2"/>
        <xdr:cNvPicPr preferRelativeResize="1">
          <a:picLocks noChangeAspect="1"/>
        </xdr:cNvPicPr>
      </xdr:nvPicPr>
      <xdr:blipFill>
        <a:blip r:embed="rId3"/>
        <a:stretch>
          <a:fillRect/>
        </a:stretch>
      </xdr:blipFill>
      <xdr:spPr>
        <a:xfrm>
          <a:off x="8772525" y="1628775"/>
          <a:ext cx="1619250" cy="314325"/>
        </a:xfrm>
        <a:prstGeom prst="rect">
          <a:avLst/>
        </a:prstGeom>
        <a:noFill/>
        <a:ln w="9525" cmpd="sng">
          <a:noFill/>
        </a:ln>
      </xdr:spPr>
    </xdr:pic>
    <xdr:clientData fPrintsWithSheet="0"/>
  </xdr:twoCellAnchor>
  <xdr:twoCellAnchor editAs="oneCell">
    <xdr:from>
      <xdr:col>9</xdr:col>
      <xdr:colOff>209550</xdr:colOff>
      <xdr:row>8</xdr:row>
      <xdr:rowOff>9525</xdr:rowOff>
    </xdr:from>
    <xdr:to>
      <xdr:col>9</xdr:col>
      <xdr:colOff>1828800</xdr:colOff>
      <xdr:row>9</xdr:row>
      <xdr:rowOff>114300</xdr:rowOff>
    </xdr:to>
    <xdr:pic>
      <xdr:nvPicPr>
        <xdr:cNvPr id="4" name="CommandButton3"/>
        <xdr:cNvPicPr preferRelativeResize="1">
          <a:picLocks noChangeAspect="1"/>
        </xdr:cNvPicPr>
      </xdr:nvPicPr>
      <xdr:blipFill>
        <a:blip r:embed="rId4"/>
        <a:stretch>
          <a:fillRect/>
        </a:stretch>
      </xdr:blipFill>
      <xdr:spPr>
        <a:xfrm>
          <a:off x="8763000" y="2000250"/>
          <a:ext cx="1619250" cy="3143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47625</xdr:rowOff>
    </xdr:from>
    <xdr:to>
      <xdr:col>12</xdr:col>
      <xdr:colOff>57150</xdr:colOff>
      <xdr:row>2</xdr:row>
      <xdr:rowOff>123825</xdr:rowOff>
    </xdr:to>
    <xdr:pic>
      <xdr:nvPicPr>
        <xdr:cNvPr id="1" name="CommandButton1"/>
        <xdr:cNvPicPr preferRelativeResize="1">
          <a:picLocks noChangeAspect="1"/>
        </xdr:cNvPicPr>
      </xdr:nvPicPr>
      <xdr:blipFill>
        <a:blip r:embed="rId1"/>
        <a:stretch>
          <a:fillRect/>
        </a:stretch>
      </xdr:blipFill>
      <xdr:spPr>
        <a:xfrm>
          <a:off x="4067175" y="47625"/>
          <a:ext cx="65627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9">
    <tabColor indexed="29"/>
  </sheetPr>
  <dimension ref="A1:F15"/>
  <sheetViews>
    <sheetView showGridLines="0" showRowColHeaders="0" showZeros="0" showOutlineSymbols="0" zoomScalePageLayoutView="0" workbookViewId="0" topLeftCell="B2">
      <selection activeCell="C3" sqref="C3"/>
    </sheetView>
  </sheetViews>
  <sheetFormatPr defaultColWidth="9.00390625" defaultRowHeight="12.75"/>
  <cols>
    <col min="1" max="4" width="21.75390625" style="5" customWidth="1"/>
    <col min="5" max="5" width="21.75390625" style="0" customWidth="1"/>
    <col min="6" max="6" width="14.75390625" style="0" customWidth="1"/>
    <col min="7" max="8" width="12.75390625" style="0" customWidth="1"/>
  </cols>
  <sheetData>
    <row r="1" spans="1:6" ht="90" customHeight="1">
      <c r="A1" s="2">
        <v>1</v>
      </c>
      <c r="B1" s="2">
        <v>2</v>
      </c>
      <c r="C1" s="2">
        <v>3</v>
      </c>
      <c r="D1" s="2">
        <v>4</v>
      </c>
      <c r="E1" s="1"/>
      <c r="F1" s="1"/>
    </row>
    <row r="2" spans="1:6" ht="90" customHeight="1">
      <c r="A2" s="2">
        <v>5</v>
      </c>
      <c r="B2" s="2" t="s">
        <v>17</v>
      </c>
      <c r="C2" s="2">
        <v>7</v>
      </c>
      <c r="D2" s="2">
        <v>8</v>
      </c>
      <c r="E2" s="1"/>
      <c r="F2" s="1"/>
    </row>
    <row r="3" spans="1:6" ht="90" customHeight="1">
      <c r="A3" s="2" t="s">
        <v>18</v>
      </c>
      <c r="B3" s="2">
        <v>10</v>
      </c>
      <c r="C3" s="2">
        <v>11</v>
      </c>
      <c r="D3" s="2">
        <v>12</v>
      </c>
      <c r="E3" s="1"/>
      <c r="F3" s="1"/>
    </row>
    <row r="4" spans="1:6" ht="90" customHeight="1">
      <c r="A4" s="2">
        <v>13</v>
      </c>
      <c r="B4" s="2">
        <v>14</v>
      </c>
      <c r="C4" s="2">
        <v>15</v>
      </c>
      <c r="D4" s="2">
        <v>16</v>
      </c>
      <c r="E4" s="1"/>
      <c r="F4" s="1"/>
    </row>
    <row r="5" spans="1:6" ht="90" customHeight="1">
      <c r="A5" s="2">
        <v>17</v>
      </c>
      <c r="B5" s="2">
        <v>18</v>
      </c>
      <c r="C5" s="2">
        <v>19</v>
      </c>
      <c r="D5" s="3">
        <v>20</v>
      </c>
      <c r="E5" s="1"/>
      <c r="F5" s="1"/>
    </row>
    <row r="6" spans="1:6" ht="90" customHeight="1">
      <c r="A6" s="2">
        <v>21</v>
      </c>
      <c r="B6" s="2">
        <v>22</v>
      </c>
      <c r="C6" s="2">
        <v>23</v>
      </c>
      <c r="D6" s="2">
        <v>24</v>
      </c>
      <c r="E6" s="1"/>
      <c r="F6" s="1"/>
    </row>
    <row r="7" spans="1:6" ht="90" customHeight="1">
      <c r="A7" s="2">
        <v>25</v>
      </c>
      <c r="B7" s="2">
        <v>26</v>
      </c>
      <c r="C7" s="2">
        <v>27</v>
      </c>
      <c r="D7" s="2">
        <v>28</v>
      </c>
      <c r="E7" s="1"/>
      <c r="F7" s="1"/>
    </row>
    <row r="8" spans="1:6" ht="90" customHeight="1">
      <c r="A8" s="2">
        <v>29</v>
      </c>
      <c r="B8" s="2">
        <v>30</v>
      </c>
      <c r="C8" s="2">
        <v>31</v>
      </c>
      <c r="D8" s="2">
        <v>32</v>
      </c>
      <c r="E8" s="1"/>
      <c r="F8" s="1"/>
    </row>
    <row r="9" spans="1:6" ht="88.5" customHeight="1">
      <c r="A9" s="4"/>
      <c r="B9" s="4"/>
      <c r="C9" s="4"/>
      <c r="D9" s="4"/>
      <c r="E9" s="1"/>
      <c r="F9" s="1"/>
    </row>
    <row r="10" spans="1:6" ht="88.5" customHeight="1">
      <c r="A10" s="4"/>
      <c r="B10" s="4"/>
      <c r="C10" s="4"/>
      <c r="D10" s="4"/>
      <c r="E10" s="1"/>
      <c r="F10" s="1"/>
    </row>
    <row r="11" spans="1:6" ht="66" customHeight="1">
      <c r="A11" s="4"/>
      <c r="B11" s="4"/>
      <c r="C11" s="4"/>
      <c r="D11" s="4"/>
      <c r="E11" s="1"/>
      <c r="F11" s="1"/>
    </row>
    <row r="12" spans="1:5" ht="66" customHeight="1">
      <c r="A12" s="4"/>
      <c r="B12" s="4"/>
      <c r="C12" s="4"/>
      <c r="D12" s="4"/>
      <c r="E12" s="1"/>
    </row>
    <row r="13" spans="1:5" ht="66" customHeight="1">
      <c r="A13" s="4"/>
      <c r="B13" s="4"/>
      <c r="C13" s="4"/>
      <c r="D13" s="4"/>
      <c r="E13" s="1"/>
    </row>
    <row r="14" spans="1:5" ht="54.75" customHeight="1">
      <c r="A14" s="4"/>
      <c r="B14" s="4"/>
      <c r="C14" s="4"/>
      <c r="D14" s="4"/>
      <c r="E14" s="1"/>
    </row>
    <row r="15" spans="1:5" ht="49.5" customHeight="1">
      <c r="A15" s="4"/>
      <c r="B15" s="4"/>
      <c r="C15" s="4"/>
      <c r="D15" s="4"/>
      <c r="E15" s="1"/>
    </row>
    <row r="16" ht="49.5" customHeight="1"/>
    <row r="17" ht="49.5" customHeight="1"/>
    <row r="18" ht="49.5" customHeight="1"/>
    <row r="19" ht="49.5" customHeight="1"/>
    <row r="20" ht="49.5" customHeight="1"/>
  </sheetData>
  <sheetProtection/>
  <printOptions/>
  <pageMargins left="0.75" right="0.75" top="1" bottom="0.58"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Arkusz13">
    <tabColor indexed="35"/>
  </sheetPr>
  <dimension ref="A1:N65"/>
  <sheetViews>
    <sheetView showGridLines="0" zoomScale="85" zoomScaleNormal="85" zoomScalePageLayoutView="0" workbookViewId="0" topLeftCell="A1">
      <pane ySplit="1" topLeftCell="A2" activePane="bottomLeft" state="frozen"/>
      <selection pane="topLeft" activeCell="J17" sqref="J17"/>
      <selection pane="bottomLeft" activeCell="F21" sqref="F21"/>
    </sheetView>
  </sheetViews>
  <sheetFormatPr defaultColWidth="9.00390625" defaultRowHeight="12.75"/>
  <cols>
    <col min="1" max="1" width="3.25390625" style="27" customWidth="1"/>
    <col min="2" max="2" width="24.00390625" style="228" customWidth="1"/>
    <col min="3" max="3" width="3.25390625" style="27" customWidth="1"/>
    <col min="4" max="4" width="24.00390625" style="27" customWidth="1"/>
    <col min="5" max="5" width="3.25390625" style="27" customWidth="1"/>
    <col min="6" max="6" width="24.00390625" style="27" customWidth="1"/>
    <col min="7" max="7" width="3.25390625" style="27" customWidth="1"/>
    <col min="8" max="8" width="24.00390625" style="27" customWidth="1"/>
    <col min="9" max="9" width="3.25390625" style="27" customWidth="1"/>
    <col min="10" max="10" width="24.00390625" style="27" customWidth="1"/>
    <col min="11" max="11" width="0.12890625" style="27" customWidth="1"/>
    <col min="12" max="12" width="19.25390625" style="27" customWidth="1"/>
    <col min="13" max="13" width="3.25390625" style="27" customWidth="1"/>
    <col min="14" max="16384" width="9.125" style="27" customWidth="1"/>
  </cols>
  <sheetData>
    <row r="1" spans="1:10" ht="41.25" customHeight="1">
      <c r="A1" s="322" t="s">
        <v>110</v>
      </c>
      <c r="B1" s="322"/>
      <c r="C1" s="322"/>
      <c r="D1" s="322"/>
      <c r="E1" s="322"/>
      <c r="F1" s="322"/>
      <c r="G1" s="323" t="s">
        <v>42</v>
      </c>
      <c r="H1" s="323"/>
      <c r="I1" s="323"/>
      <c r="J1" s="323"/>
    </row>
    <row r="2" spans="1:14" ht="16.5" customHeight="1">
      <c r="A2" s="65">
        <v>1</v>
      </c>
      <c r="B2" s="223" t="s">
        <v>189</v>
      </c>
      <c r="C2" s="67">
        <v>1</v>
      </c>
      <c r="D2" s="19"/>
      <c r="E2" s="19"/>
      <c r="F2" s="68"/>
      <c r="G2" s="19"/>
      <c r="H2" s="19"/>
      <c r="I2" s="19"/>
      <c r="J2" s="19"/>
      <c r="K2" s="19"/>
      <c r="L2"/>
      <c r="M2"/>
      <c r="N2"/>
    </row>
    <row r="3" spans="1:14" ht="16.5" customHeight="1">
      <c r="A3" s="65"/>
      <c r="B3" s="224" t="s">
        <v>173</v>
      </c>
      <c r="C3" s="70"/>
      <c r="D3" s="66" t="str">
        <f>IF(C2=1,B2,IF(C4=1,B4,""))</f>
        <v>Neuberg Rafał</v>
      </c>
      <c r="E3" s="67"/>
      <c r="F3" s="140"/>
      <c r="G3" s="19"/>
      <c r="H3" s="324" t="s">
        <v>302</v>
      </c>
      <c r="I3" s="324"/>
      <c r="J3" s="324"/>
      <c r="K3" s="19"/>
      <c r="L3"/>
      <c r="M3"/>
      <c r="N3"/>
    </row>
    <row r="4" spans="1:14" ht="16.5" customHeight="1">
      <c r="A4" s="65">
        <v>2</v>
      </c>
      <c r="B4" s="223" t="s">
        <v>222</v>
      </c>
      <c r="C4" s="67"/>
      <c r="D4" s="69" t="str">
        <f>IF(C2=1,B3,IF(C4=1,B5,""))</f>
        <v>Przeworsk</v>
      </c>
      <c r="E4" s="70"/>
      <c r="F4" s="140"/>
      <c r="G4" s="19"/>
      <c r="H4" s="324" t="s">
        <v>301</v>
      </c>
      <c r="I4" s="324"/>
      <c r="J4" s="324"/>
      <c r="K4" s="19"/>
      <c r="L4"/>
      <c r="M4"/>
      <c r="N4"/>
    </row>
    <row r="5" spans="1:14" ht="16.5" customHeight="1">
      <c r="A5" s="65"/>
      <c r="B5" s="224" t="s">
        <v>141</v>
      </c>
      <c r="C5" s="70"/>
      <c r="D5" s="19"/>
      <c r="E5" s="70"/>
      <c r="F5" s="229">
        <f>IF(E3=1,D3,IF(E7=1,D7,""))</f>
      </c>
      <c r="G5" s="296"/>
      <c r="H5" s="319" t="s">
        <v>299</v>
      </c>
      <c r="I5" s="319"/>
      <c r="J5" s="319"/>
      <c r="K5" s="19"/>
      <c r="L5"/>
      <c r="M5"/>
      <c r="N5"/>
    </row>
    <row r="6" spans="1:14" ht="16.5" customHeight="1">
      <c r="A6" s="65">
        <v>3</v>
      </c>
      <c r="B6" s="223" t="s">
        <v>223</v>
      </c>
      <c r="C6" s="67"/>
      <c r="D6" s="19"/>
      <c r="E6" s="70"/>
      <c r="F6" s="230">
        <f>IF(E3=1,D4,IF(E7=1,D8,""))</f>
      </c>
      <c r="G6" s="231"/>
      <c r="H6" s="321" t="s">
        <v>303</v>
      </c>
      <c r="I6" s="321"/>
      <c r="J6" s="321"/>
      <c r="K6" s="19"/>
      <c r="L6"/>
      <c r="M6"/>
      <c r="N6"/>
    </row>
    <row r="7" spans="1:14" ht="16.5" customHeight="1">
      <c r="A7" s="65"/>
      <c r="B7" s="224" t="s">
        <v>215</v>
      </c>
      <c r="C7" s="70"/>
      <c r="D7" s="66" t="str">
        <f>IF(C6=1,B6,IF(C8=1,B8,""))</f>
        <v>Haider Samer</v>
      </c>
      <c r="E7" s="67"/>
      <c r="F7" s="140"/>
      <c r="G7" s="231"/>
      <c r="H7" s="140"/>
      <c r="I7" s="19"/>
      <c r="J7" s="19"/>
      <c r="K7" s="19"/>
      <c r="L7"/>
      <c r="M7"/>
      <c r="N7"/>
    </row>
    <row r="8" spans="1:14" ht="16.5" customHeight="1">
      <c r="A8" s="65">
        <v>4</v>
      </c>
      <c r="B8" s="223" t="s">
        <v>222</v>
      </c>
      <c r="C8" s="67">
        <v>1</v>
      </c>
      <c r="D8" s="69" t="str">
        <f>IF(C6=1,B7,IF(C8=1,B9,""))</f>
        <v>Tarnobrzeg</v>
      </c>
      <c r="E8" s="70"/>
      <c r="F8" s="19"/>
      <c r="G8" s="231"/>
      <c r="H8" s="140"/>
      <c r="I8" s="19"/>
      <c r="J8" s="19"/>
      <c r="K8" s="19"/>
      <c r="L8"/>
      <c r="M8"/>
      <c r="N8"/>
    </row>
    <row r="9" spans="1:14" ht="16.5" customHeight="1">
      <c r="A9" s="65"/>
      <c r="B9" s="224" t="s">
        <v>141</v>
      </c>
      <c r="C9" s="70"/>
      <c r="D9" s="19"/>
      <c r="E9" s="70"/>
      <c r="F9" s="19"/>
      <c r="G9" s="297">
        <v>2</v>
      </c>
      <c r="H9" s="66" t="str">
        <f>D7</f>
        <v>Haider Samer</v>
      </c>
      <c r="I9" s="67"/>
      <c r="J9" s="140"/>
      <c r="K9" s="19"/>
      <c r="L9"/>
      <c r="M9"/>
      <c r="N9"/>
    </row>
    <row r="10" spans="1:14" ht="16.5" customHeight="1">
      <c r="A10" s="65">
        <v>5</v>
      </c>
      <c r="B10" s="223" t="s">
        <v>189</v>
      </c>
      <c r="C10" s="67">
        <v>1</v>
      </c>
      <c r="D10" s="19"/>
      <c r="E10" s="70"/>
      <c r="F10" s="19"/>
      <c r="G10" s="231"/>
      <c r="H10" s="230" t="str">
        <f>D8</f>
        <v>Tarnobrzeg</v>
      </c>
      <c r="I10" s="70"/>
      <c r="J10" s="71"/>
      <c r="K10" s="19"/>
      <c r="L10"/>
      <c r="M10"/>
      <c r="N10"/>
    </row>
    <row r="11" spans="1:14" ht="16.5" customHeight="1">
      <c r="A11" s="65"/>
      <c r="B11" s="224" t="s">
        <v>173</v>
      </c>
      <c r="C11" s="70"/>
      <c r="D11" s="66" t="str">
        <f>IF(C10=1,B10,IF(C12=1,B12,""))</f>
        <v>Neuberg Rafał</v>
      </c>
      <c r="E11" s="67"/>
      <c r="F11" s="140"/>
      <c r="G11" s="231"/>
      <c r="H11" s="140"/>
      <c r="I11" s="70"/>
      <c r="J11" s="71"/>
      <c r="K11" s="19"/>
      <c r="L11"/>
      <c r="M11"/>
      <c r="N11"/>
    </row>
    <row r="12" spans="1:14" ht="16.5" customHeight="1">
      <c r="A12" s="65">
        <v>6</v>
      </c>
      <c r="B12" s="223" t="s">
        <v>223</v>
      </c>
      <c r="C12" s="67"/>
      <c r="D12" s="69" t="str">
        <f>IF(C10=1,B11,IF(C12=1,B13,""))</f>
        <v>Przeworsk</v>
      </c>
      <c r="E12" s="70"/>
      <c r="F12" s="140"/>
      <c r="G12" s="231"/>
      <c r="H12" s="140"/>
      <c r="I12" s="70"/>
      <c r="J12" s="71"/>
      <c r="K12" s="19"/>
      <c r="L12"/>
      <c r="M12"/>
      <c r="N12"/>
    </row>
    <row r="13" spans="1:14" ht="16.5" customHeight="1">
      <c r="A13" s="65"/>
      <c r="B13" s="224" t="s">
        <v>215</v>
      </c>
      <c r="C13" s="70"/>
      <c r="D13" s="19"/>
      <c r="E13" s="70"/>
      <c r="F13" s="229">
        <f>IF(E11=1,D11,IF(E15=1,D15,""))</f>
      </c>
      <c r="G13" s="296"/>
      <c r="H13" s="140"/>
      <c r="I13" s="70"/>
      <c r="J13" s="71"/>
      <c r="K13" s="19"/>
      <c r="L13"/>
      <c r="M13"/>
      <c r="N13"/>
    </row>
    <row r="14" spans="1:14" ht="16.5" customHeight="1">
      <c r="A14" s="65"/>
      <c r="B14" s="301"/>
      <c r="C14" s="296"/>
      <c r="D14" s="302"/>
      <c r="E14" s="296"/>
      <c r="F14" s="230">
        <f>IF(E11=1,D12,IF(E15=1,D16,""))</f>
      </c>
      <c r="G14" s="70"/>
      <c r="H14" s="19"/>
      <c r="I14" s="70"/>
      <c r="J14" s="71"/>
      <c r="K14" s="19"/>
      <c r="L14"/>
      <c r="M14"/>
      <c r="N14"/>
    </row>
    <row r="15" spans="1:14" ht="16.5" customHeight="1">
      <c r="A15" s="65"/>
      <c r="B15" s="303"/>
      <c r="C15" s="296"/>
      <c r="D15" s="304">
        <f>IF(C14=1,B14,IF(C16=1,B16,""))</f>
      </c>
      <c r="E15" s="296"/>
      <c r="F15" s="140"/>
      <c r="G15" s="70"/>
      <c r="H15" s="19"/>
      <c r="I15" s="70"/>
      <c r="J15" s="71"/>
      <c r="K15" s="19"/>
      <c r="L15"/>
      <c r="M15"/>
      <c r="N15"/>
    </row>
    <row r="16" spans="1:14" ht="16.5" customHeight="1">
      <c r="A16" s="65"/>
      <c r="B16" s="301"/>
      <c r="C16" s="296"/>
      <c r="D16" s="305">
        <f>IF(C14=1,B15,IF(C16=1,B17,""))</f>
      </c>
      <c r="E16" s="296"/>
      <c r="F16" s="19"/>
      <c r="G16" s="70"/>
      <c r="H16" s="19"/>
      <c r="I16" s="70"/>
      <c r="J16" s="71"/>
      <c r="K16" s="19"/>
      <c r="L16"/>
      <c r="M16"/>
      <c r="N16"/>
    </row>
    <row r="17" spans="1:14" ht="16.5" customHeight="1">
      <c r="A17" s="65"/>
      <c r="B17" s="303"/>
      <c r="C17" s="296"/>
      <c r="D17" s="302"/>
      <c r="E17" s="296"/>
      <c r="F17" s="19"/>
      <c r="G17" s="70"/>
      <c r="H17" s="19"/>
      <c r="I17" s="297">
        <v>1</v>
      </c>
      <c r="J17" s="151" t="str">
        <f>D3</f>
        <v>Neuberg Rafał</v>
      </c>
      <c r="K17" s="67"/>
      <c r="L17"/>
      <c r="M17"/>
      <c r="N17"/>
    </row>
    <row r="18" spans="1:14" ht="16.5" customHeight="1">
      <c r="A18" s="65"/>
      <c r="B18" s="301"/>
      <c r="C18" s="296"/>
      <c r="D18" s="302"/>
      <c r="E18" s="296"/>
      <c r="F18" s="19"/>
      <c r="G18" s="70"/>
      <c r="H18" s="19"/>
      <c r="I18" s="70"/>
      <c r="J18" s="72" t="str">
        <f>D4</f>
        <v>Przeworsk</v>
      </c>
      <c r="K18" s="19"/>
      <c r="L18"/>
      <c r="M18"/>
      <c r="N18"/>
    </row>
    <row r="19" spans="1:14" ht="16.5" customHeight="1">
      <c r="A19" s="65"/>
      <c r="B19" s="303"/>
      <c r="C19" s="296"/>
      <c r="D19" s="304">
        <f>IF(C18=1,B18,IF(C20=1,B20,""))</f>
      </c>
      <c r="E19" s="296"/>
      <c r="F19" s="140"/>
      <c r="G19" s="70"/>
      <c r="H19" s="19"/>
      <c r="I19" s="70"/>
      <c r="J19" s="71"/>
      <c r="K19" s="19"/>
      <c r="L19"/>
      <c r="M19"/>
      <c r="N19"/>
    </row>
    <row r="20" spans="1:14" ht="16.5" customHeight="1">
      <c r="A20" s="65"/>
      <c r="B20" s="301"/>
      <c r="C20" s="296"/>
      <c r="D20" s="305">
        <f>IF(C18=1,B19,IF(C20=1,B21,""))</f>
      </c>
      <c r="E20" s="296"/>
      <c r="F20" s="140"/>
      <c r="G20" s="70"/>
      <c r="H20" s="19"/>
      <c r="I20" s="70"/>
      <c r="J20" s="71"/>
      <c r="K20" s="19"/>
      <c r="L20"/>
      <c r="M20"/>
      <c r="N20"/>
    </row>
    <row r="21" spans="1:14" ht="16.5" customHeight="1">
      <c r="A21" s="65"/>
      <c r="B21" s="303"/>
      <c r="C21" s="296"/>
      <c r="D21" s="302"/>
      <c r="E21" s="296"/>
      <c r="F21" s="229">
        <f>IF(E19=1,D19,IF(E23=1,D23,""))</f>
      </c>
      <c r="G21" s="296"/>
      <c r="H21" s="140"/>
      <c r="I21" s="70"/>
      <c r="J21" s="71"/>
      <c r="K21" s="19"/>
      <c r="L21"/>
      <c r="M21"/>
      <c r="N21"/>
    </row>
    <row r="22" spans="1:14" ht="16.5" customHeight="1">
      <c r="A22" s="65"/>
      <c r="B22" s="301"/>
      <c r="C22" s="296"/>
      <c r="D22" s="302"/>
      <c r="E22" s="296"/>
      <c r="F22" s="230">
        <f>IF(E19=1,D20,IF(E23=1,D24,""))</f>
      </c>
      <c r="G22" s="231"/>
      <c r="H22" s="140"/>
      <c r="I22" s="70"/>
      <c r="J22" s="71"/>
      <c r="K22" s="19"/>
      <c r="L22"/>
      <c r="M22"/>
      <c r="N22"/>
    </row>
    <row r="23" spans="1:14" ht="16.5" customHeight="1">
      <c r="A23" s="65"/>
      <c r="B23" s="303"/>
      <c r="C23" s="296"/>
      <c r="D23" s="304">
        <f>IF(C22=1,B22,IF(C24=1,B24,""))</f>
      </c>
      <c r="E23" s="296"/>
      <c r="F23" s="140"/>
      <c r="G23" s="231"/>
      <c r="H23" s="140"/>
      <c r="I23" s="70"/>
      <c r="J23" s="71"/>
      <c r="K23" s="19"/>
      <c r="L23"/>
      <c r="M23"/>
      <c r="N23"/>
    </row>
    <row r="24" spans="1:14" ht="16.5" customHeight="1">
      <c r="A24" s="65"/>
      <c r="B24" s="301"/>
      <c r="C24" s="296"/>
      <c r="D24" s="305">
        <f>IF(C22=1,B23,IF(C24=1,B25,""))</f>
      </c>
      <c r="E24" s="296"/>
      <c r="F24" s="19"/>
      <c r="G24" s="231"/>
      <c r="H24" s="140"/>
      <c r="I24" s="70"/>
      <c r="J24" s="71"/>
      <c r="K24" s="19"/>
      <c r="L24"/>
      <c r="M24"/>
      <c r="N24"/>
    </row>
    <row r="25" spans="1:14" ht="16.5" customHeight="1">
      <c r="A25" s="65"/>
      <c r="B25" s="303"/>
      <c r="C25" s="296"/>
      <c r="D25" s="302"/>
      <c r="E25" s="296"/>
      <c r="F25" s="19"/>
      <c r="G25" s="297">
        <v>3</v>
      </c>
      <c r="H25" s="66" t="str">
        <f>B6</f>
        <v>Kaczmarczyk Adrian</v>
      </c>
      <c r="I25" s="67"/>
      <c r="J25" s="140"/>
      <c r="K25" s="19"/>
      <c r="L25"/>
      <c r="M25"/>
      <c r="N25"/>
    </row>
    <row r="26" spans="1:14" ht="16.5" customHeight="1">
      <c r="A26" s="65"/>
      <c r="B26" s="301"/>
      <c r="C26" s="296"/>
      <c r="D26" s="302"/>
      <c r="E26" s="296"/>
      <c r="F26" s="19"/>
      <c r="G26" s="231"/>
      <c r="H26" s="230" t="str">
        <f>B7</f>
        <v>Jasło</v>
      </c>
      <c r="I26" s="19"/>
      <c r="J26" s="19"/>
      <c r="K26" s="19"/>
      <c r="L26"/>
      <c r="M26"/>
      <c r="N26"/>
    </row>
    <row r="27" spans="1:14" ht="16.5" customHeight="1">
      <c r="A27" s="65"/>
      <c r="B27" s="303"/>
      <c r="C27" s="296"/>
      <c r="D27" s="304">
        <f>IF(C26=1,B26,IF(C28=1,B28,""))</f>
      </c>
      <c r="E27" s="296"/>
      <c r="F27" s="140"/>
      <c r="G27" s="231"/>
      <c r="H27" s="140"/>
      <c r="I27" s="19"/>
      <c r="J27" s="19"/>
      <c r="K27" s="19"/>
      <c r="L27"/>
      <c r="M27"/>
      <c r="N27"/>
    </row>
    <row r="28" spans="1:14" ht="16.5" customHeight="1">
      <c r="A28" s="65"/>
      <c r="B28" s="301"/>
      <c r="C28" s="296"/>
      <c r="D28" s="305">
        <f>IF(C26=1,B27,IF(C28=1,B29,""))</f>
      </c>
      <c r="E28" s="296"/>
      <c r="F28" s="140"/>
      <c r="G28" s="231"/>
      <c r="H28" s="140" t="s">
        <v>306</v>
      </c>
      <c r="I28" s="19"/>
      <c r="J28" s="19"/>
      <c r="K28" s="19"/>
      <c r="L28"/>
      <c r="M28"/>
      <c r="N28"/>
    </row>
    <row r="29" spans="1:14" ht="16.5" customHeight="1">
      <c r="A29" s="65"/>
      <c r="B29" s="303"/>
      <c r="C29" s="296"/>
      <c r="D29" s="302"/>
      <c r="E29" s="296"/>
      <c r="F29" s="229">
        <f>IF(E27=1,D27,IF(E31=1,D31,""))</f>
      </c>
      <c r="G29" s="296"/>
      <c r="H29" s="140" t="s">
        <v>305</v>
      </c>
      <c r="I29" s="19"/>
      <c r="J29" s="19"/>
      <c r="K29" s="19"/>
      <c r="L29"/>
      <c r="M29"/>
      <c r="N29"/>
    </row>
    <row r="30" spans="1:14" ht="16.5" customHeight="1">
      <c r="A30" s="65"/>
      <c r="B30" s="301"/>
      <c r="C30" s="296"/>
      <c r="D30" s="302"/>
      <c r="E30" s="296"/>
      <c r="F30" s="230">
        <f>IF(E27=1,D28,IF(E31=1,D32,""))</f>
      </c>
      <c r="G30" s="19"/>
      <c r="H30" s="19"/>
      <c r="I30" s="19"/>
      <c r="J30" s="19"/>
      <c r="K30" s="19"/>
      <c r="L30"/>
      <c r="M30"/>
      <c r="N30"/>
    </row>
    <row r="31" spans="1:14" ht="16.5" customHeight="1">
      <c r="A31" s="65"/>
      <c r="B31" s="303"/>
      <c r="C31" s="296"/>
      <c r="D31" s="304">
        <f>IF(C30=1,B30,IF(C32=1,B32,""))</f>
      </c>
      <c r="E31" s="296"/>
      <c r="F31" s="140"/>
      <c r="G31" s="19"/>
      <c r="H31" s="19"/>
      <c r="I31" s="19"/>
      <c r="J31" s="19"/>
      <c r="K31" s="19"/>
      <c r="L31"/>
      <c r="M31"/>
      <c r="N31"/>
    </row>
    <row r="32" spans="1:14" ht="16.5" customHeight="1">
      <c r="A32" s="65"/>
      <c r="B32" s="301"/>
      <c r="C32" s="296"/>
      <c r="D32" s="305">
        <f>IF(C30=1,B31,IF(C32=1,B33,""))</f>
      </c>
      <c r="E32" s="302"/>
      <c r="F32" s="19"/>
      <c r="G32" s="19"/>
      <c r="H32" s="19"/>
      <c r="I32" s="19"/>
      <c r="J32" s="19"/>
      <c r="K32" s="19"/>
      <c r="L32"/>
      <c r="M32"/>
      <c r="N32"/>
    </row>
    <row r="33" spans="1:14" ht="16.5" customHeight="1">
      <c r="A33"/>
      <c r="B33" s="225">
        <f>'ch1(32)'!D63</f>
        <v>0</v>
      </c>
      <c r="C33"/>
      <c r="D33"/>
      <c r="E33"/>
      <c r="F33"/>
      <c r="G33"/>
      <c r="H33"/>
      <c r="I33"/>
      <c r="J33"/>
      <c r="K33"/>
      <c r="L33"/>
      <c r="M33"/>
      <c r="N33"/>
    </row>
    <row r="34" spans="1:14" ht="16.5" customHeight="1">
      <c r="A34"/>
      <c r="B34" s="226"/>
      <c r="C34"/>
      <c r="D34"/>
      <c r="E34"/>
      <c r="F34"/>
      <c r="G34"/>
      <c r="H34"/>
      <c r="I34"/>
      <c r="J34"/>
      <c r="K34"/>
      <c r="L34"/>
      <c r="M34"/>
      <c r="N34"/>
    </row>
    <row r="35" spans="1:14" ht="16.5" customHeight="1">
      <c r="A35"/>
      <c r="B35" s="226"/>
      <c r="C35"/>
      <c r="D35"/>
      <c r="E35"/>
      <c r="F35"/>
      <c r="G35"/>
      <c r="H35"/>
      <c r="I35"/>
      <c r="J35"/>
      <c r="K35"/>
      <c r="L35"/>
      <c r="M35"/>
      <c r="N35"/>
    </row>
    <row r="36" spans="1:14" ht="16.5" customHeight="1">
      <c r="A36"/>
      <c r="B36" s="226"/>
      <c r="C36"/>
      <c r="D36"/>
      <c r="E36"/>
      <c r="F36"/>
      <c r="G36"/>
      <c r="H36"/>
      <c r="I36"/>
      <c r="J36"/>
      <c r="K36"/>
      <c r="L36"/>
      <c r="M36"/>
      <c r="N36"/>
    </row>
    <row r="37" spans="1:14" ht="16.5" customHeight="1">
      <c r="A37"/>
      <c r="B37" s="226"/>
      <c r="C37"/>
      <c r="D37"/>
      <c r="E37"/>
      <c r="F37"/>
      <c r="G37"/>
      <c r="H37"/>
      <c r="I37"/>
      <c r="J37"/>
      <c r="K37"/>
      <c r="L37"/>
      <c r="M37"/>
      <c r="N37"/>
    </row>
    <row r="38" spans="1:14" ht="16.5" customHeight="1">
      <c r="A38"/>
      <c r="B38" s="226"/>
      <c r="C38"/>
      <c r="D38"/>
      <c r="E38"/>
      <c r="F38"/>
      <c r="G38"/>
      <c r="H38"/>
      <c r="I38"/>
      <c r="J38"/>
      <c r="K38"/>
      <c r="L38"/>
      <c r="M38"/>
      <c r="N38"/>
    </row>
    <row r="39" spans="1:14" ht="16.5" customHeight="1">
      <c r="A39"/>
      <c r="B39" s="226"/>
      <c r="C39"/>
      <c r="D39"/>
      <c r="E39"/>
      <c r="F39"/>
      <c r="G39"/>
      <c r="H39"/>
      <c r="I39"/>
      <c r="J39"/>
      <c r="K39"/>
      <c r="L39"/>
      <c r="M39"/>
      <c r="N39"/>
    </row>
    <row r="40" spans="1:14" ht="16.5" customHeight="1">
      <c r="A40"/>
      <c r="B40" s="226"/>
      <c r="C40"/>
      <c r="D40"/>
      <c r="E40"/>
      <c r="F40"/>
      <c r="G40"/>
      <c r="H40"/>
      <c r="I40"/>
      <c r="J40"/>
      <c r="K40"/>
      <c r="L40"/>
      <c r="M40"/>
      <c r="N40"/>
    </row>
    <row r="41" spans="1:14" ht="16.5" customHeight="1">
      <c r="A41"/>
      <c r="B41" s="226"/>
      <c r="C41"/>
      <c r="D41"/>
      <c r="E41"/>
      <c r="F41"/>
      <c r="G41"/>
      <c r="H41"/>
      <c r="I41"/>
      <c r="J41"/>
      <c r="K41"/>
      <c r="L41"/>
      <c r="M41"/>
      <c r="N41"/>
    </row>
    <row r="42" spans="1:14" ht="16.5" customHeight="1">
      <c r="A42"/>
      <c r="B42" s="226"/>
      <c r="C42"/>
      <c r="D42"/>
      <c r="E42"/>
      <c r="F42"/>
      <c r="G42"/>
      <c r="H42"/>
      <c r="I42"/>
      <c r="J42"/>
      <c r="K42"/>
      <c r="L42"/>
      <c r="M42"/>
      <c r="N42"/>
    </row>
    <row r="43" spans="1:14" ht="16.5" customHeight="1">
      <c r="A43"/>
      <c r="B43" s="226"/>
      <c r="C43"/>
      <c r="D43"/>
      <c r="E43"/>
      <c r="F43"/>
      <c r="G43"/>
      <c r="H43"/>
      <c r="I43"/>
      <c r="J43"/>
      <c r="K43"/>
      <c r="L43"/>
      <c r="M43"/>
      <c r="N43"/>
    </row>
    <row r="44" spans="1:14" ht="16.5" customHeight="1">
      <c r="A44"/>
      <c r="B44" s="226"/>
      <c r="C44"/>
      <c r="D44"/>
      <c r="E44"/>
      <c r="F44"/>
      <c r="G44"/>
      <c r="H44"/>
      <c r="I44"/>
      <c r="J44"/>
      <c r="K44"/>
      <c r="L44"/>
      <c r="M44"/>
      <c r="N44"/>
    </row>
    <row r="45" spans="1:14" ht="16.5" customHeight="1">
      <c r="A45"/>
      <c r="B45" s="226"/>
      <c r="C45"/>
      <c r="D45"/>
      <c r="E45"/>
      <c r="F45"/>
      <c r="G45"/>
      <c r="H45"/>
      <c r="I45"/>
      <c r="J45"/>
      <c r="K45"/>
      <c r="L45"/>
      <c r="M45"/>
      <c r="N45"/>
    </row>
    <row r="46" spans="1:14" ht="16.5" customHeight="1">
      <c r="A46"/>
      <c r="B46" s="226"/>
      <c r="C46"/>
      <c r="D46"/>
      <c r="E46"/>
      <c r="F46"/>
      <c r="G46"/>
      <c r="H46"/>
      <c r="I46"/>
      <c r="J46"/>
      <c r="K46"/>
      <c r="L46"/>
      <c r="M46"/>
      <c r="N46"/>
    </row>
    <row r="47" spans="1:14" ht="16.5" customHeight="1">
      <c r="A47"/>
      <c r="B47" s="226"/>
      <c r="C47"/>
      <c r="D47"/>
      <c r="E47"/>
      <c r="F47"/>
      <c r="G47"/>
      <c r="H47"/>
      <c r="I47"/>
      <c r="J47"/>
      <c r="K47"/>
      <c r="L47"/>
      <c r="M47"/>
      <c r="N47"/>
    </row>
    <row r="48" spans="1:14" ht="16.5" customHeight="1">
      <c r="A48"/>
      <c r="B48" s="226"/>
      <c r="C48"/>
      <c r="D48"/>
      <c r="E48"/>
      <c r="F48"/>
      <c r="G48"/>
      <c r="H48"/>
      <c r="I48"/>
      <c r="J48"/>
      <c r="K48"/>
      <c r="L48"/>
      <c r="M48"/>
      <c r="N48"/>
    </row>
    <row r="49" spans="1:14" ht="16.5" customHeight="1">
      <c r="A49"/>
      <c r="B49" s="226"/>
      <c r="C49"/>
      <c r="D49"/>
      <c r="E49"/>
      <c r="F49"/>
      <c r="G49"/>
      <c r="H49"/>
      <c r="I49"/>
      <c r="J49"/>
      <c r="K49"/>
      <c r="L49"/>
      <c r="M49"/>
      <c r="N49"/>
    </row>
    <row r="50" spans="1:14" ht="16.5" customHeight="1">
      <c r="A50"/>
      <c r="B50" s="226"/>
      <c r="C50"/>
      <c r="D50"/>
      <c r="E50"/>
      <c r="F50"/>
      <c r="G50"/>
      <c r="H50"/>
      <c r="I50"/>
      <c r="J50"/>
      <c r="K50"/>
      <c r="L50"/>
      <c r="M50"/>
      <c r="N50"/>
    </row>
    <row r="51" spans="1:14" ht="16.5" customHeight="1">
      <c r="A51"/>
      <c r="B51" s="226"/>
      <c r="C51"/>
      <c r="D51"/>
      <c r="E51"/>
      <c r="F51"/>
      <c r="G51"/>
      <c r="H51"/>
      <c r="I51"/>
      <c r="J51"/>
      <c r="K51"/>
      <c r="L51"/>
      <c r="M51"/>
      <c r="N51"/>
    </row>
    <row r="52" spans="1:14" ht="16.5" customHeight="1">
      <c r="A52"/>
      <c r="B52" s="226"/>
      <c r="C52"/>
      <c r="D52"/>
      <c r="E52"/>
      <c r="F52"/>
      <c r="G52"/>
      <c r="H52"/>
      <c r="I52"/>
      <c r="J52"/>
      <c r="K52"/>
      <c r="L52"/>
      <c r="M52"/>
      <c r="N52"/>
    </row>
    <row r="53" spans="1:14" ht="16.5" customHeight="1">
      <c r="A53"/>
      <c r="B53" s="226"/>
      <c r="C53"/>
      <c r="D53"/>
      <c r="E53"/>
      <c r="F53"/>
      <c r="G53"/>
      <c r="H53"/>
      <c r="I53"/>
      <c r="J53"/>
      <c r="K53"/>
      <c r="L53"/>
      <c r="M53"/>
      <c r="N53"/>
    </row>
    <row r="54" spans="1:14" ht="16.5" customHeight="1">
      <c r="A54"/>
      <c r="B54" s="226"/>
      <c r="C54"/>
      <c r="D54"/>
      <c r="E54"/>
      <c r="F54"/>
      <c r="G54"/>
      <c r="H54"/>
      <c r="I54"/>
      <c r="J54"/>
      <c r="K54"/>
      <c r="L54"/>
      <c r="M54"/>
      <c r="N54"/>
    </row>
    <row r="55" spans="1:14" ht="16.5" customHeight="1">
      <c r="A55"/>
      <c r="B55" s="226"/>
      <c r="C55"/>
      <c r="D55"/>
      <c r="E55"/>
      <c r="F55"/>
      <c r="G55"/>
      <c r="H55"/>
      <c r="I55"/>
      <c r="J55"/>
      <c r="K55"/>
      <c r="L55"/>
      <c r="M55"/>
      <c r="N55"/>
    </row>
    <row r="56" spans="1:14" ht="16.5" customHeight="1">
      <c r="A56"/>
      <c r="B56" s="226"/>
      <c r="C56"/>
      <c r="D56"/>
      <c r="E56"/>
      <c r="F56"/>
      <c r="G56"/>
      <c r="H56"/>
      <c r="I56"/>
      <c r="J56"/>
      <c r="K56"/>
      <c r="L56"/>
      <c r="M56"/>
      <c r="N56"/>
    </row>
    <row r="57" spans="1:14" ht="16.5" customHeight="1">
      <c r="A57"/>
      <c r="B57" s="226"/>
      <c r="C57"/>
      <c r="D57"/>
      <c r="E57"/>
      <c r="F57"/>
      <c r="G57"/>
      <c r="H57"/>
      <c r="I57"/>
      <c r="J57"/>
      <c r="K57"/>
      <c r="L57"/>
      <c r="M57"/>
      <c r="N57"/>
    </row>
    <row r="58" spans="1:14" ht="16.5" customHeight="1">
      <c r="A58"/>
      <c r="B58" s="226"/>
      <c r="C58"/>
      <c r="D58"/>
      <c r="E58"/>
      <c r="F58"/>
      <c r="G58"/>
      <c r="H58"/>
      <c r="I58"/>
      <c r="J58"/>
      <c r="K58"/>
      <c r="L58"/>
      <c r="M58"/>
      <c r="N58"/>
    </row>
    <row r="59" spans="1:14" ht="16.5" customHeight="1">
      <c r="A59"/>
      <c r="B59" s="226"/>
      <c r="C59"/>
      <c r="D59"/>
      <c r="E59"/>
      <c r="F59"/>
      <c r="G59"/>
      <c r="H59"/>
      <c r="I59"/>
      <c r="J59"/>
      <c r="K59"/>
      <c r="L59"/>
      <c r="M59"/>
      <c r="N59"/>
    </row>
    <row r="60" spans="1:14" ht="16.5" customHeight="1">
      <c r="A60"/>
      <c r="B60" s="226"/>
      <c r="C60"/>
      <c r="D60"/>
      <c r="E60"/>
      <c r="F60"/>
      <c r="G60"/>
      <c r="H60"/>
      <c r="I60"/>
      <c r="J60"/>
      <c r="K60"/>
      <c r="L60"/>
      <c r="M60"/>
      <c r="N60"/>
    </row>
    <row r="61" spans="1:14" ht="16.5" customHeight="1">
      <c r="A61"/>
      <c r="B61" s="226"/>
      <c r="C61"/>
      <c r="D61"/>
      <c r="E61"/>
      <c r="F61"/>
      <c r="G61"/>
      <c r="H61"/>
      <c r="I61"/>
      <c r="J61"/>
      <c r="K61"/>
      <c r="L61"/>
      <c r="M61"/>
      <c r="N61"/>
    </row>
    <row r="62" spans="1:14" ht="16.5" customHeight="1">
      <c r="A62"/>
      <c r="B62" s="226"/>
      <c r="C62"/>
      <c r="D62"/>
      <c r="E62"/>
      <c r="F62"/>
      <c r="G62"/>
      <c r="H62"/>
      <c r="I62"/>
      <c r="J62"/>
      <c r="K62"/>
      <c r="L62"/>
      <c r="M62"/>
      <c r="N62"/>
    </row>
    <row r="63" spans="1:14" ht="16.5" customHeight="1">
      <c r="A63"/>
      <c r="B63" s="226"/>
      <c r="C63"/>
      <c r="D63"/>
      <c r="E63"/>
      <c r="F63"/>
      <c r="G63"/>
      <c r="H63"/>
      <c r="I63"/>
      <c r="J63"/>
      <c r="K63"/>
      <c r="L63"/>
      <c r="M63"/>
      <c r="N63"/>
    </row>
    <row r="64" spans="1:14" ht="16.5" customHeight="1">
      <c r="A64"/>
      <c r="B64" s="226"/>
      <c r="C64"/>
      <c r="D64"/>
      <c r="E64"/>
      <c r="F64"/>
      <c r="G64"/>
      <c r="H64"/>
      <c r="I64"/>
      <c r="J64"/>
      <c r="K64"/>
      <c r="L64"/>
      <c r="M64"/>
      <c r="N64"/>
    </row>
    <row r="65" spans="1:14" ht="16.5" customHeight="1">
      <c r="A65" s="65"/>
      <c r="B65" s="227"/>
      <c r="C65"/>
      <c r="D65"/>
      <c r="E65"/>
      <c r="F65"/>
      <c r="G65"/>
      <c r="H65"/>
      <c r="I65"/>
      <c r="J65"/>
      <c r="K65"/>
      <c r="L65"/>
      <c r="M65"/>
      <c r="N65"/>
    </row>
  </sheetData>
  <sheetProtection/>
  <mergeCells count="6">
    <mergeCell ref="H5:J5"/>
    <mergeCell ref="H6:J6"/>
    <mergeCell ref="G1:J1"/>
    <mergeCell ref="A1:F1"/>
    <mergeCell ref="H3:J3"/>
    <mergeCell ref="H4:J4"/>
  </mergeCells>
  <printOptions/>
  <pageMargins left="0.3937007874015748" right="0.31496062992125984" top="0.3937007874015748" bottom="0.3937007874015748" header="0.2755905511811024" footer="0.5118110236220472"/>
  <pageSetup horizontalDpi="300" verticalDpi="300" orientation="landscape" paperSize="9" r:id="rId2"/>
  <headerFooter alignWithMargins="0">
    <oddFooter>&amp;ROgólnopolski Turniej Karate o Puchar Burmistrza Miasta Przeworska - Przeworsk 22 marca 2009</oddFooter>
  </headerFooter>
  <drawing r:id="rId1"/>
</worksheet>
</file>

<file path=xl/worksheets/sheet11.xml><?xml version="1.0" encoding="utf-8"?>
<worksheet xmlns="http://schemas.openxmlformats.org/spreadsheetml/2006/main" xmlns:r="http://schemas.openxmlformats.org/officeDocument/2006/relationships">
  <sheetPr codeName="Arkusz24">
    <tabColor indexed="35"/>
  </sheetPr>
  <dimension ref="A1:N65"/>
  <sheetViews>
    <sheetView showGridLines="0" showRowColHeaders="0" zoomScale="85" zoomScaleNormal="85" zoomScalePageLayoutView="0" workbookViewId="0" topLeftCell="A1">
      <pane ySplit="1" topLeftCell="A2" activePane="bottomLeft" state="frozen"/>
      <selection pane="topLeft" activeCell="G21" sqref="G21"/>
      <selection pane="bottomLeft" activeCell="D16" sqref="D16"/>
    </sheetView>
  </sheetViews>
  <sheetFormatPr defaultColWidth="9.00390625" defaultRowHeight="12.75"/>
  <cols>
    <col min="1" max="1" width="3.25390625" style="27" customWidth="1"/>
    <col min="2" max="2" width="24.00390625" style="27" customWidth="1"/>
    <col min="3" max="3" width="3.25390625" style="27" customWidth="1"/>
    <col min="4" max="4" width="24.00390625" style="27" customWidth="1"/>
    <col min="5" max="5" width="3.25390625" style="27" customWidth="1"/>
    <col min="6" max="6" width="24.00390625" style="27" customWidth="1"/>
    <col min="7" max="7" width="3.25390625" style="27" customWidth="1"/>
    <col min="8" max="8" width="24.00390625" style="27" customWidth="1"/>
    <col min="9" max="9" width="3.25390625" style="27" customWidth="1"/>
    <col min="10" max="10" width="24.00390625" style="27" customWidth="1"/>
    <col min="11" max="11" width="0.6171875" style="27" hidden="1" customWidth="1"/>
    <col min="12" max="12" width="19.25390625" style="27" customWidth="1"/>
    <col min="13" max="13" width="3.25390625" style="27" customWidth="1"/>
    <col min="14" max="16384" width="9.125" style="27" customWidth="1"/>
  </cols>
  <sheetData>
    <row r="1" spans="1:10" ht="41.25" customHeight="1">
      <c r="A1" s="322" t="s">
        <v>109</v>
      </c>
      <c r="B1" s="322"/>
      <c r="C1" s="322"/>
      <c r="D1" s="322"/>
      <c r="E1" s="322"/>
      <c r="F1" s="322"/>
      <c r="G1" s="325" t="s">
        <v>42</v>
      </c>
      <c r="H1" s="325"/>
      <c r="I1" s="325"/>
      <c r="J1" s="325"/>
    </row>
    <row r="2" spans="1:14" ht="16.5" customHeight="1">
      <c r="A2" s="65">
        <v>1</v>
      </c>
      <c r="B2" s="304"/>
      <c r="C2" s="296"/>
      <c r="D2" s="302"/>
      <c r="E2" s="302"/>
      <c r="F2" s="68"/>
      <c r="G2" s="19"/>
      <c r="H2" s="19"/>
      <c r="I2" s="19"/>
      <c r="J2" s="19"/>
      <c r="K2" s="19"/>
      <c r="L2"/>
      <c r="M2"/>
      <c r="N2"/>
    </row>
    <row r="3" spans="1:14" ht="16.5" customHeight="1">
      <c r="A3" s="65"/>
      <c r="B3" s="305"/>
      <c r="C3" s="296"/>
      <c r="D3" s="304">
        <f>IF(C2=1,B2,IF(C4=1,B4,""))</f>
      </c>
      <c r="E3" s="296"/>
      <c r="F3" s="140"/>
      <c r="G3" s="19"/>
      <c r="H3" s="324" t="s">
        <v>302</v>
      </c>
      <c r="I3" s="324"/>
      <c r="J3" s="324"/>
      <c r="K3" s="19"/>
      <c r="L3"/>
      <c r="M3"/>
      <c r="N3"/>
    </row>
    <row r="4" spans="1:14" ht="16.5" customHeight="1">
      <c r="A4" s="65">
        <v>2</v>
      </c>
      <c r="B4" s="304"/>
      <c r="C4" s="296"/>
      <c r="D4" s="305">
        <f>IF(C2=1,B3,IF(C4=1,B5,""))</f>
      </c>
      <c r="E4" s="296"/>
      <c r="F4" s="140"/>
      <c r="G4" s="19"/>
      <c r="H4" s="324" t="s">
        <v>301</v>
      </c>
      <c r="I4" s="324"/>
      <c r="J4" s="324"/>
      <c r="K4" s="19"/>
      <c r="L4"/>
      <c r="M4"/>
      <c r="N4"/>
    </row>
    <row r="5" spans="1:14" ht="16.5" customHeight="1">
      <c r="A5" s="65"/>
      <c r="B5" s="305"/>
      <c r="C5" s="296"/>
      <c r="D5" s="302"/>
      <c r="E5" s="296"/>
      <c r="F5" s="203" t="s">
        <v>186</v>
      </c>
      <c r="G5" s="67">
        <v>1</v>
      </c>
      <c r="H5" s="318" t="s">
        <v>299</v>
      </c>
      <c r="I5" s="319"/>
      <c r="J5" s="319"/>
      <c r="K5" s="19"/>
      <c r="L5"/>
      <c r="M5"/>
      <c r="N5"/>
    </row>
    <row r="6" spans="1:14" ht="16.5" customHeight="1">
      <c r="A6" s="65">
        <v>3</v>
      </c>
      <c r="B6" s="304"/>
      <c r="C6" s="296"/>
      <c r="D6" s="302"/>
      <c r="E6" s="296"/>
      <c r="F6" s="230" t="s">
        <v>173</v>
      </c>
      <c r="G6" s="70"/>
      <c r="H6" s="320" t="s">
        <v>304</v>
      </c>
      <c r="I6" s="321"/>
      <c r="J6" s="321"/>
      <c r="K6" s="19"/>
      <c r="L6"/>
      <c r="M6"/>
      <c r="N6"/>
    </row>
    <row r="7" spans="1:14" ht="16.5" customHeight="1">
      <c r="A7" s="65"/>
      <c r="B7" s="305"/>
      <c r="C7" s="296"/>
      <c r="D7" s="304">
        <f>IF(C6=1,B6,IF(C8=1,B8,""))</f>
      </c>
      <c r="E7" s="296"/>
      <c r="F7" s="140"/>
      <c r="G7" s="70"/>
      <c r="H7" s="71"/>
      <c r="I7" s="19"/>
      <c r="J7" s="19"/>
      <c r="K7" s="19"/>
      <c r="L7"/>
      <c r="M7"/>
      <c r="N7"/>
    </row>
    <row r="8" spans="1:14" ht="16.5" customHeight="1">
      <c r="A8" s="65">
        <v>4</v>
      </c>
      <c r="B8" s="304"/>
      <c r="C8" s="296"/>
      <c r="D8" s="305">
        <f>IF(C6=1,B7,IF(C8=1,B9,""))</f>
      </c>
      <c r="E8" s="296"/>
      <c r="F8" s="19"/>
      <c r="G8" s="70"/>
      <c r="H8" s="71"/>
      <c r="I8" s="19"/>
      <c r="J8" s="19"/>
      <c r="K8" s="19"/>
      <c r="L8"/>
      <c r="M8"/>
      <c r="N8"/>
    </row>
    <row r="9" spans="1:14" ht="16.5" customHeight="1">
      <c r="A9" s="65"/>
      <c r="B9" s="305"/>
      <c r="C9" s="296"/>
      <c r="D9" s="302"/>
      <c r="E9" s="296"/>
      <c r="F9" s="19"/>
      <c r="G9" s="70"/>
      <c r="H9" s="66" t="str">
        <f>IF(G5=1,F5,IF(G13=1,F13,""))</f>
        <v>Balawender Wojciech</v>
      </c>
      <c r="I9" s="67"/>
      <c r="J9" s="140"/>
      <c r="K9" s="19"/>
      <c r="L9"/>
      <c r="M9"/>
      <c r="N9"/>
    </row>
    <row r="10" spans="1:14" ht="16.5" customHeight="1">
      <c r="A10" s="65">
        <v>5</v>
      </c>
      <c r="B10" s="304"/>
      <c r="C10" s="296"/>
      <c r="D10" s="302"/>
      <c r="E10" s="296"/>
      <c r="F10" s="19"/>
      <c r="G10" s="70"/>
      <c r="H10" s="72" t="str">
        <f>IF(G5=1,F6,IF(G13=1,F14,""))</f>
        <v>Przeworsk</v>
      </c>
      <c r="I10" s="70"/>
      <c r="J10" s="71"/>
      <c r="K10" s="19"/>
      <c r="L10"/>
      <c r="M10"/>
      <c r="N10"/>
    </row>
    <row r="11" spans="1:14" ht="16.5" customHeight="1">
      <c r="A11" s="65"/>
      <c r="B11" s="305"/>
      <c r="C11" s="296"/>
      <c r="D11" s="304">
        <f>IF(C10=1,B10,IF(C12=1,B12,""))</f>
      </c>
      <c r="E11" s="296"/>
      <c r="F11" s="140"/>
      <c r="G11" s="70"/>
      <c r="H11" s="71"/>
      <c r="I11" s="70"/>
      <c r="J11" s="71"/>
      <c r="K11" s="19"/>
      <c r="L11"/>
      <c r="M11"/>
      <c r="N11"/>
    </row>
    <row r="12" spans="1:14" ht="16.5" customHeight="1">
      <c r="A12" s="65">
        <v>6</v>
      </c>
      <c r="B12" s="304"/>
      <c r="C12" s="296"/>
      <c r="D12" s="305">
        <f>IF(C10=1,B11,IF(C12=1,B13,""))</f>
      </c>
      <c r="E12" s="296"/>
      <c r="F12" s="140"/>
      <c r="G12" s="70"/>
      <c r="H12" s="71"/>
      <c r="I12" s="70"/>
      <c r="J12" s="71"/>
      <c r="K12" s="19"/>
      <c r="L12"/>
      <c r="M12"/>
      <c r="N12"/>
    </row>
    <row r="13" spans="1:14" ht="16.5" customHeight="1">
      <c r="A13" s="65"/>
      <c r="B13" s="305"/>
      <c r="C13" s="296"/>
      <c r="D13" s="302"/>
      <c r="E13" s="296"/>
      <c r="F13" s="203" t="s">
        <v>224</v>
      </c>
      <c r="G13" s="67"/>
      <c r="H13" s="140"/>
      <c r="I13" s="70"/>
      <c r="J13" s="71"/>
      <c r="K13" s="19"/>
      <c r="L13"/>
      <c r="M13"/>
      <c r="N13"/>
    </row>
    <row r="14" spans="1:14" ht="16.5" customHeight="1">
      <c r="A14" s="65">
        <v>7</v>
      </c>
      <c r="B14" s="304"/>
      <c r="C14" s="296"/>
      <c r="D14" s="302"/>
      <c r="E14" s="296"/>
      <c r="F14" s="230" t="s">
        <v>207</v>
      </c>
      <c r="G14" s="70"/>
      <c r="H14" s="19"/>
      <c r="I14" s="70"/>
      <c r="J14" s="71"/>
      <c r="K14" s="19"/>
      <c r="L14"/>
      <c r="M14"/>
      <c r="N14"/>
    </row>
    <row r="15" spans="1:14" ht="16.5" customHeight="1">
      <c r="A15" s="65"/>
      <c r="B15" s="305"/>
      <c r="C15" s="296"/>
      <c r="D15" s="304">
        <f>IF(C14=1,B14,IF(C16=1,B16,""))</f>
      </c>
      <c r="E15" s="296"/>
      <c r="F15" s="140"/>
      <c r="G15" s="70"/>
      <c r="H15" s="19"/>
      <c r="I15" s="70"/>
      <c r="J15" s="71"/>
      <c r="K15" s="19"/>
      <c r="L15"/>
      <c r="M15"/>
      <c r="N15"/>
    </row>
    <row r="16" spans="1:14" ht="16.5" customHeight="1">
      <c r="A16" s="65">
        <v>8</v>
      </c>
      <c r="B16" s="304"/>
      <c r="C16" s="296"/>
      <c r="D16" s="305">
        <f>IF(C14=1,B15,IF(C16=1,B17,""))</f>
      </c>
      <c r="E16" s="296"/>
      <c r="F16" s="19"/>
      <c r="G16" s="70"/>
      <c r="H16" s="19"/>
      <c r="I16" s="70"/>
      <c r="J16" s="71"/>
      <c r="K16" s="19"/>
      <c r="L16"/>
      <c r="M16"/>
      <c r="N16"/>
    </row>
    <row r="17" spans="1:14" ht="16.5" customHeight="1">
      <c r="A17" s="65"/>
      <c r="B17" s="305"/>
      <c r="C17" s="296"/>
      <c r="D17" s="302"/>
      <c r="E17" s="296"/>
      <c r="F17" s="19"/>
      <c r="G17" s="70"/>
      <c r="H17" s="19"/>
      <c r="I17" s="70"/>
      <c r="J17" s="151" t="str">
        <f>H25</f>
        <v>Kruk Marcin</v>
      </c>
      <c r="K17" s="67"/>
      <c r="L17"/>
      <c r="M17"/>
      <c r="N17"/>
    </row>
    <row r="18" spans="1:14" ht="16.5" customHeight="1">
      <c r="A18" s="65">
        <v>9</v>
      </c>
      <c r="B18" s="304"/>
      <c r="C18" s="296"/>
      <c r="D18" s="302"/>
      <c r="E18" s="296"/>
      <c r="F18" s="19"/>
      <c r="G18" s="70"/>
      <c r="H18" s="19"/>
      <c r="I18" s="70"/>
      <c r="J18" s="72" t="str">
        <f>IF(I9=1,H10,IF(I25=1,H26,""))</f>
        <v>Jarosław</v>
      </c>
      <c r="K18" s="19"/>
      <c r="L18"/>
      <c r="M18"/>
      <c r="N18"/>
    </row>
    <row r="19" spans="1:14" ht="16.5" customHeight="1">
      <c r="A19" s="65"/>
      <c r="B19" s="305"/>
      <c r="C19" s="296"/>
      <c r="D19" s="304">
        <f>IF(C18=1,B18,IF(C20=1,B20,""))</f>
      </c>
      <c r="E19" s="296"/>
      <c r="F19" s="140"/>
      <c r="G19" s="70"/>
      <c r="H19" s="19"/>
      <c r="I19" s="70"/>
      <c r="J19" s="71"/>
      <c r="K19" s="19"/>
      <c r="L19"/>
      <c r="M19"/>
      <c r="N19"/>
    </row>
    <row r="20" spans="1:14" ht="16.5" customHeight="1">
      <c r="A20" s="65">
        <v>10</v>
      </c>
      <c r="B20" s="304"/>
      <c r="C20" s="296"/>
      <c r="D20" s="305">
        <f>IF(C18=1,B19,IF(C20=1,B21,""))</f>
      </c>
      <c r="E20" s="296"/>
      <c r="F20" s="140"/>
      <c r="G20" s="70"/>
      <c r="H20" s="19"/>
      <c r="I20" s="70"/>
      <c r="J20" s="71"/>
      <c r="K20" s="19"/>
      <c r="L20"/>
      <c r="M20"/>
      <c r="N20"/>
    </row>
    <row r="21" spans="1:14" ht="16.5" customHeight="1">
      <c r="A21" s="65"/>
      <c r="B21" s="305"/>
      <c r="C21" s="296"/>
      <c r="D21" s="302"/>
      <c r="E21" s="296"/>
      <c r="F21" s="203" t="s">
        <v>187</v>
      </c>
      <c r="G21" s="67">
        <v>1</v>
      </c>
      <c r="H21" s="140"/>
      <c r="I21" s="70"/>
      <c r="J21" s="71"/>
      <c r="K21" s="19"/>
      <c r="L21"/>
      <c r="M21"/>
      <c r="N21"/>
    </row>
    <row r="22" spans="1:14" ht="16.5" customHeight="1">
      <c r="A22" s="65">
        <v>11</v>
      </c>
      <c r="B22" s="304"/>
      <c r="C22" s="296"/>
      <c r="D22" s="302"/>
      <c r="E22" s="296"/>
      <c r="F22" s="230" t="s">
        <v>188</v>
      </c>
      <c r="G22" s="70"/>
      <c r="H22" s="71"/>
      <c r="I22" s="70"/>
      <c r="J22" s="71"/>
      <c r="K22" s="19"/>
      <c r="L22"/>
      <c r="M22"/>
      <c r="N22"/>
    </row>
    <row r="23" spans="1:14" ht="16.5" customHeight="1">
      <c r="A23" s="65"/>
      <c r="B23" s="305"/>
      <c r="C23" s="296"/>
      <c r="D23" s="304">
        <f>IF(C22=1,B22,IF(C24=1,B24,""))</f>
      </c>
      <c r="E23" s="296"/>
      <c r="F23" s="140"/>
      <c r="G23" s="70"/>
      <c r="H23" s="71"/>
      <c r="I23" s="70"/>
      <c r="J23" s="71"/>
      <c r="K23" s="19"/>
      <c r="L23"/>
      <c r="M23"/>
      <c r="N23"/>
    </row>
    <row r="24" spans="1:14" ht="16.5" customHeight="1">
      <c r="A24" s="65">
        <v>12</v>
      </c>
      <c r="B24" s="304"/>
      <c r="C24" s="296"/>
      <c r="D24" s="305">
        <f>IF(C22=1,B23,IF(C24=1,B25,""))</f>
      </c>
      <c r="E24" s="296"/>
      <c r="F24" s="19"/>
      <c r="G24" s="70"/>
      <c r="H24" s="71"/>
      <c r="I24" s="70"/>
      <c r="J24" s="71"/>
      <c r="K24" s="19"/>
      <c r="L24"/>
      <c r="M24"/>
      <c r="N24"/>
    </row>
    <row r="25" spans="1:14" ht="16.5" customHeight="1">
      <c r="A25" s="65"/>
      <c r="B25" s="305"/>
      <c r="C25" s="296"/>
      <c r="D25" s="302"/>
      <c r="E25" s="296"/>
      <c r="F25" s="19"/>
      <c r="G25" s="70"/>
      <c r="H25" s="66" t="str">
        <f>IF(G21=1,F21,IF(G29=1,F29,""))</f>
        <v>Kruk Marcin</v>
      </c>
      <c r="I25" s="67">
        <v>1</v>
      </c>
      <c r="J25" s="140"/>
      <c r="K25" s="19"/>
      <c r="L25"/>
      <c r="M25"/>
      <c r="N25"/>
    </row>
    <row r="26" spans="1:14" ht="16.5" customHeight="1">
      <c r="A26" s="65">
        <v>13</v>
      </c>
      <c r="B26" s="304"/>
      <c r="C26" s="296"/>
      <c r="D26" s="302"/>
      <c r="E26" s="296"/>
      <c r="F26" s="19"/>
      <c r="G26" s="70"/>
      <c r="H26" s="72" t="str">
        <f>IF(G21=1,F22,IF(G29=1,F30,""))</f>
        <v>Jarosław</v>
      </c>
      <c r="I26" s="19"/>
      <c r="J26" s="19"/>
      <c r="K26" s="19"/>
      <c r="L26"/>
      <c r="M26"/>
      <c r="N26"/>
    </row>
    <row r="27" spans="1:14" ht="16.5" customHeight="1">
      <c r="A27" s="65"/>
      <c r="B27" s="305"/>
      <c r="C27" s="296"/>
      <c r="D27" s="304">
        <f>IF(C26=1,B26,IF(C28=1,B28,""))</f>
      </c>
      <c r="E27" s="296"/>
      <c r="F27" s="140"/>
      <c r="G27" s="70"/>
      <c r="H27" s="71"/>
      <c r="I27" s="19"/>
      <c r="J27" s="19"/>
      <c r="K27" s="19"/>
      <c r="L27"/>
      <c r="M27"/>
      <c r="N27"/>
    </row>
    <row r="28" spans="1:14" ht="16.5" customHeight="1">
      <c r="A28" s="65">
        <v>14</v>
      </c>
      <c r="B28" s="304"/>
      <c r="C28" s="296"/>
      <c r="D28" s="305">
        <f>IF(C26=1,B27,IF(C28=1,B29,""))</f>
      </c>
      <c r="E28" s="296"/>
      <c r="F28" s="140"/>
      <c r="G28" s="70"/>
      <c r="H28" s="71"/>
      <c r="I28" s="19"/>
      <c r="J28" s="19"/>
      <c r="K28" s="19"/>
      <c r="L28"/>
      <c r="M28"/>
      <c r="N28"/>
    </row>
    <row r="29" spans="1:14" ht="16.5" customHeight="1">
      <c r="A29" s="65"/>
      <c r="B29" s="305"/>
      <c r="C29" s="296"/>
      <c r="D29" s="302"/>
      <c r="E29" s="296"/>
      <c r="F29" s="203" t="s">
        <v>225</v>
      </c>
      <c r="G29" s="67"/>
      <c r="H29" s="140"/>
      <c r="I29" s="19"/>
      <c r="J29" s="19"/>
      <c r="K29" s="19"/>
      <c r="L29"/>
      <c r="M29"/>
      <c r="N29"/>
    </row>
    <row r="30" spans="1:14" ht="16.5" customHeight="1">
      <c r="A30" s="65">
        <v>15</v>
      </c>
      <c r="B30" s="304"/>
      <c r="C30" s="296"/>
      <c r="D30" s="302"/>
      <c r="E30" s="296"/>
      <c r="F30" s="230" t="s">
        <v>207</v>
      </c>
      <c r="G30" s="19"/>
      <c r="H30" s="19"/>
      <c r="I30" s="19"/>
      <c r="J30" s="19"/>
      <c r="K30" s="19"/>
      <c r="L30"/>
      <c r="M30"/>
      <c r="N30"/>
    </row>
    <row r="31" spans="1:14" ht="16.5" customHeight="1">
      <c r="A31" s="65"/>
      <c r="B31" s="305"/>
      <c r="C31" s="296"/>
      <c r="D31" s="304">
        <f>IF(C30=1,B30,IF(C32=1,B32,""))</f>
      </c>
      <c r="E31" s="296"/>
      <c r="F31" s="140"/>
      <c r="G31" s="19"/>
      <c r="H31" s="19"/>
      <c r="I31" s="19"/>
      <c r="J31" s="19"/>
      <c r="K31" s="19"/>
      <c r="L31"/>
      <c r="M31"/>
      <c r="N31"/>
    </row>
    <row r="32" spans="1:14" ht="16.5" customHeight="1">
      <c r="A32" s="65">
        <v>16</v>
      </c>
      <c r="B32" s="304"/>
      <c r="C32" s="296"/>
      <c r="D32" s="305">
        <f>IF(C30=1,B31,IF(C32=1,B33,""))</f>
      </c>
      <c r="E32" s="302"/>
      <c r="F32" s="19"/>
      <c r="G32" s="19"/>
      <c r="H32" s="19"/>
      <c r="I32" s="140"/>
      <c r="J32" s="19"/>
      <c r="K32" s="19"/>
      <c r="L32"/>
      <c r="M32"/>
      <c r="N32"/>
    </row>
    <row r="33" spans="1:14" ht="16.5" customHeight="1">
      <c r="A33"/>
      <c r="B33" s="306"/>
      <c r="C33" s="307"/>
      <c r="D33" s="307"/>
      <c r="E33" s="307"/>
      <c r="F33"/>
      <c r="G33"/>
      <c r="H33" s="1"/>
      <c r="I33" s="140"/>
      <c r="J33" s="1"/>
      <c r="K33"/>
      <c r="L33"/>
      <c r="M33"/>
      <c r="N33"/>
    </row>
    <row r="34" spans="1:14" ht="16.5" customHeight="1">
      <c r="A34"/>
      <c r="B34"/>
      <c r="C34"/>
      <c r="D34"/>
      <c r="E34"/>
      <c r="F34"/>
      <c r="G34"/>
      <c r="H34" s="1"/>
      <c r="I34" s="229"/>
      <c r="J34" s="1"/>
      <c r="K34"/>
      <c r="L34"/>
      <c r="M34"/>
      <c r="N34"/>
    </row>
    <row r="35" spans="1:14" ht="16.5" customHeight="1">
      <c r="A35"/>
      <c r="B35"/>
      <c r="C35"/>
      <c r="D35"/>
      <c r="E35"/>
      <c r="F35"/>
      <c r="G35"/>
      <c r="H35" s="1"/>
      <c r="I35" s="230"/>
      <c r="J35" s="1"/>
      <c r="K35"/>
      <c r="L35"/>
      <c r="M35"/>
      <c r="N35"/>
    </row>
    <row r="36" spans="1:14" ht="16.5" customHeight="1">
      <c r="A36"/>
      <c r="B36"/>
      <c r="C36"/>
      <c r="D36"/>
      <c r="E36"/>
      <c r="F36"/>
      <c r="G36"/>
      <c r="H36"/>
      <c r="I36" s="140"/>
      <c r="J36"/>
      <c r="K36"/>
      <c r="L36"/>
      <c r="M36"/>
      <c r="N36"/>
    </row>
    <row r="37" spans="1:14" ht="16.5" customHeight="1">
      <c r="A37"/>
      <c r="B37"/>
      <c r="C37"/>
      <c r="D37"/>
      <c r="E37"/>
      <c r="F37"/>
      <c r="G37"/>
      <c r="H37"/>
      <c r="I37"/>
      <c r="J37"/>
      <c r="K37"/>
      <c r="L37"/>
      <c r="M37"/>
      <c r="N37"/>
    </row>
    <row r="38" spans="1:14" ht="16.5" customHeight="1">
      <c r="A38"/>
      <c r="B38"/>
      <c r="C38"/>
      <c r="D38"/>
      <c r="E38"/>
      <c r="F38"/>
      <c r="G38"/>
      <c r="H38"/>
      <c r="I38"/>
      <c r="J38"/>
      <c r="K38"/>
      <c r="L38"/>
      <c r="M38"/>
      <c r="N38"/>
    </row>
    <row r="39" spans="1:14" ht="16.5" customHeight="1">
      <c r="A39"/>
      <c r="B39"/>
      <c r="C39"/>
      <c r="D39"/>
      <c r="E39"/>
      <c r="F39"/>
      <c r="G39"/>
      <c r="H39"/>
      <c r="I39"/>
      <c r="J39"/>
      <c r="K39"/>
      <c r="L39"/>
      <c r="M39"/>
      <c r="N39"/>
    </row>
    <row r="40" spans="1:14" ht="16.5" customHeight="1">
      <c r="A40"/>
      <c r="B40"/>
      <c r="C40"/>
      <c r="D40"/>
      <c r="E40"/>
      <c r="F40"/>
      <c r="G40"/>
      <c r="H40"/>
      <c r="I40"/>
      <c r="J40"/>
      <c r="K40"/>
      <c r="L40"/>
      <c r="M40"/>
      <c r="N40"/>
    </row>
    <row r="41" spans="1:14" ht="16.5" customHeight="1">
      <c r="A41"/>
      <c r="B41"/>
      <c r="C41"/>
      <c r="D41"/>
      <c r="E41"/>
      <c r="F41"/>
      <c r="G41"/>
      <c r="H41"/>
      <c r="I41"/>
      <c r="J41"/>
      <c r="K41"/>
      <c r="L41"/>
      <c r="M41"/>
      <c r="N41"/>
    </row>
    <row r="42" spans="1:14" ht="16.5" customHeight="1">
      <c r="A42"/>
      <c r="B42"/>
      <c r="C42"/>
      <c r="D42"/>
      <c r="E42"/>
      <c r="F42"/>
      <c r="G42"/>
      <c r="H42"/>
      <c r="I42"/>
      <c r="J42"/>
      <c r="K42"/>
      <c r="L42"/>
      <c r="M42"/>
      <c r="N42"/>
    </row>
    <row r="43" spans="1:14" ht="16.5" customHeight="1">
      <c r="A43"/>
      <c r="B43"/>
      <c r="C43"/>
      <c r="D43"/>
      <c r="E43"/>
      <c r="F43"/>
      <c r="G43"/>
      <c r="H43"/>
      <c r="I43"/>
      <c r="J43"/>
      <c r="K43"/>
      <c r="L43"/>
      <c r="M43"/>
      <c r="N43"/>
    </row>
    <row r="44" spans="1:14" ht="16.5" customHeight="1">
      <c r="A44"/>
      <c r="B44"/>
      <c r="C44"/>
      <c r="D44"/>
      <c r="E44"/>
      <c r="F44"/>
      <c r="G44"/>
      <c r="H44"/>
      <c r="I44"/>
      <c r="J44"/>
      <c r="K44"/>
      <c r="L44"/>
      <c r="M44"/>
      <c r="N44"/>
    </row>
    <row r="45" spans="1:14" ht="16.5" customHeight="1">
      <c r="A45"/>
      <c r="B45"/>
      <c r="C45"/>
      <c r="D45"/>
      <c r="E45"/>
      <c r="F45"/>
      <c r="G45"/>
      <c r="H45"/>
      <c r="I45"/>
      <c r="J45"/>
      <c r="K45"/>
      <c r="L45"/>
      <c r="M45"/>
      <c r="N45"/>
    </row>
    <row r="46" spans="1:14" ht="16.5" customHeight="1">
      <c r="A46"/>
      <c r="B46"/>
      <c r="C46"/>
      <c r="D46"/>
      <c r="E46"/>
      <c r="F46"/>
      <c r="G46"/>
      <c r="H46"/>
      <c r="I46"/>
      <c r="J46"/>
      <c r="K46"/>
      <c r="L46"/>
      <c r="M46"/>
      <c r="N46"/>
    </row>
    <row r="47" spans="1:14" ht="16.5" customHeight="1">
      <c r="A47"/>
      <c r="B47"/>
      <c r="C47"/>
      <c r="D47"/>
      <c r="E47"/>
      <c r="F47"/>
      <c r="G47"/>
      <c r="H47"/>
      <c r="I47"/>
      <c r="J47"/>
      <c r="K47"/>
      <c r="L47"/>
      <c r="M47"/>
      <c r="N47"/>
    </row>
    <row r="48" spans="1:14" ht="16.5" customHeight="1">
      <c r="A48"/>
      <c r="B48"/>
      <c r="C48"/>
      <c r="D48"/>
      <c r="E48"/>
      <c r="F48"/>
      <c r="G48"/>
      <c r="H48"/>
      <c r="I48"/>
      <c r="J48"/>
      <c r="K48"/>
      <c r="L48"/>
      <c r="M48"/>
      <c r="N48"/>
    </row>
    <row r="49" spans="1:14" ht="16.5" customHeight="1">
      <c r="A49"/>
      <c r="B49"/>
      <c r="C49"/>
      <c r="D49"/>
      <c r="E49"/>
      <c r="F49"/>
      <c r="G49"/>
      <c r="H49"/>
      <c r="I49"/>
      <c r="J49"/>
      <c r="K49"/>
      <c r="L49"/>
      <c r="M49"/>
      <c r="N49"/>
    </row>
    <row r="50" spans="1:14" ht="16.5" customHeight="1">
      <c r="A50"/>
      <c r="B50"/>
      <c r="C50"/>
      <c r="D50"/>
      <c r="E50"/>
      <c r="F50"/>
      <c r="G50"/>
      <c r="H50"/>
      <c r="I50"/>
      <c r="J50"/>
      <c r="K50"/>
      <c r="L50"/>
      <c r="M50"/>
      <c r="N50"/>
    </row>
    <row r="51" spans="1:14" ht="16.5" customHeight="1">
      <c r="A51"/>
      <c r="B51"/>
      <c r="C51"/>
      <c r="D51"/>
      <c r="E51"/>
      <c r="F51"/>
      <c r="G51"/>
      <c r="H51"/>
      <c r="I51"/>
      <c r="J51"/>
      <c r="K51"/>
      <c r="L51"/>
      <c r="M51"/>
      <c r="N51"/>
    </row>
    <row r="52" spans="1:14" ht="16.5" customHeight="1">
      <c r="A52"/>
      <c r="B52"/>
      <c r="C52"/>
      <c r="D52"/>
      <c r="E52"/>
      <c r="F52"/>
      <c r="G52"/>
      <c r="H52"/>
      <c r="I52"/>
      <c r="J52"/>
      <c r="K52"/>
      <c r="L52"/>
      <c r="M52"/>
      <c r="N52"/>
    </row>
    <row r="53" spans="1:14" ht="16.5" customHeight="1">
      <c r="A53"/>
      <c r="B53"/>
      <c r="C53"/>
      <c r="D53"/>
      <c r="E53"/>
      <c r="F53"/>
      <c r="G53"/>
      <c r="H53"/>
      <c r="I53"/>
      <c r="J53"/>
      <c r="K53"/>
      <c r="L53"/>
      <c r="M53"/>
      <c r="N53"/>
    </row>
    <row r="54" spans="1:14" ht="16.5" customHeight="1">
      <c r="A54"/>
      <c r="B54"/>
      <c r="C54"/>
      <c r="D54"/>
      <c r="E54"/>
      <c r="F54"/>
      <c r="G54"/>
      <c r="H54"/>
      <c r="I54"/>
      <c r="J54"/>
      <c r="K54"/>
      <c r="L54"/>
      <c r="M54"/>
      <c r="N54"/>
    </row>
    <row r="55" spans="1:14" ht="16.5" customHeight="1">
      <c r="A55"/>
      <c r="B55"/>
      <c r="C55"/>
      <c r="D55"/>
      <c r="E55"/>
      <c r="F55"/>
      <c r="G55"/>
      <c r="H55"/>
      <c r="I55"/>
      <c r="J55"/>
      <c r="K55"/>
      <c r="L55"/>
      <c r="M55"/>
      <c r="N55"/>
    </row>
    <row r="56" spans="1:14" ht="16.5" customHeight="1">
      <c r="A56"/>
      <c r="B56"/>
      <c r="C56"/>
      <c r="D56"/>
      <c r="E56"/>
      <c r="F56"/>
      <c r="G56"/>
      <c r="H56"/>
      <c r="I56"/>
      <c r="J56"/>
      <c r="K56"/>
      <c r="L56"/>
      <c r="M56"/>
      <c r="N56"/>
    </row>
    <row r="57" spans="1:14" ht="16.5" customHeight="1">
      <c r="A57"/>
      <c r="B57"/>
      <c r="C57"/>
      <c r="D57"/>
      <c r="E57"/>
      <c r="F57"/>
      <c r="G57"/>
      <c r="H57"/>
      <c r="I57"/>
      <c r="J57"/>
      <c r="K57"/>
      <c r="L57"/>
      <c r="M57"/>
      <c r="N57"/>
    </row>
    <row r="58" spans="1:14" ht="16.5" customHeight="1">
      <c r="A58"/>
      <c r="B58"/>
      <c r="C58"/>
      <c r="D58"/>
      <c r="E58"/>
      <c r="F58"/>
      <c r="G58"/>
      <c r="H58"/>
      <c r="I58"/>
      <c r="J58"/>
      <c r="K58"/>
      <c r="L58"/>
      <c r="M58"/>
      <c r="N58"/>
    </row>
    <row r="59" spans="1:14" ht="16.5" customHeight="1">
      <c r="A59"/>
      <c r="B59"/>
      <c r="C59"/>
      <c r="D59"/>
      <c r="E59"/>
      <c r="F59"/>
      <c r="G59"/>
      <c r="H59"/>
      <c r="I59"/>
      <c r="J59"/>
      <c r="K59"/>
      <c r="L59"/>
      <c r="M59"/>
      <c r="N59"/>
    </row>
    <row r="60" spans="1:14" ht="16.5" customHeight="1">
      <c r="A60"/>
      <c r="B60"/>
      <c r="C60"/>
      <c r="D60"/>
      <c r="E60"/>
      <c r="F60"/>
      <c r="G60"/>
      <c r="H60"/>
      <c r="I60"/>
      <c r="J60"/>
      <c r="K60"/>
      <c r="L60"/>
      <c r="M60"/>
      <c r="N60"/>
    </row>
    <row r="61" spans="1:14" ht="16.5" customHeight="1">
      <c r="A61"/>
      <c r="B61"/>
      <c r="C61"/>
      <c r="D61"/>
      <c r="E61"/>
      <c r="F61"/>
      <c r="G61"/>
      <c r="H61"/>
      <c r="I61"/>
      <c r="J61"/>
      <c r="K61"/>
      <c r="L61"/>
      <c r="M61"/>
      <c r="N61"/>
    </row>
    <row r="62" spans="1:14" ht="16.5" customHeight="1">
      <c r="A62"/>
      <c r="B62"/>
      <c r="C62"/>
      <c r="D62"/>
      <c r="E62"/>
      <c r="F62"/>
      <c r="G62"/>
      <c r="H62"/>
      <c r="I62"/>
      <c r="J62"/>
      <c r="K62"/>
      <c r="L62"/>
      <c r="M62"/>
      <c r="N62"/>
    </row>
    <row r="63" spans="1:14" ht="16.5" customHeight="1">
      <c r="A63"/>
      <c r="B63"/>
      <c r="C63"/>
      <c r="D63"/>
      <c r="E63"/>
      <c r="F63"/>
      <c r="G63"/>
      <c r="H63"/>
      <c r="I63"/>
      <c r="J63"/>
      <c r="K63"/>
      <c r="L63"/>
      <c r="M63"/>
      <c r="N63"/>
    </row>
    <row r="64" spans="1:14" ht="16.5" customHeight="1">
      <c r="A64"/>
      <c r="B64"/>
      <c r="C64"/>
      <c r="D64"/>
      <c r="E64"/>
      <c r="F64"/>
      <c r="G64"/>
      <c r="H64"/>
      <c r="I64"/>
      <c r="J64"/>
      <c r="K64"/>
      <c r="L64"/>
      <c r="M64"/>
      <c r="N64"/>
    </row>
    <row r="65" spans="1:14" ht="16.5" customHeight="1">
      <c r="A65" s="65"/>
      <c r="B65" s="74"/>
      <c r="C65"/>
      <c r="D65"/>
      <c r="E65"/>
      <c r="F65"/>
      <c r="G65"/>
      <c r="H65"/>
      <c r="I65"/>
      <c r="J65"/>
      <c r="K65"/>
      <c r="L65"/>
      <c r="M65"/>
      <c r="N65"/>
    </row>
  </sheetData>
  <sheetProtection/>
  <mergeCells count="6">
    <mergeCell ref="H5:J5"/>
    <mergeCell ref="H6:J6"/>
    <mergeCell ref="G1:J1"/>
    <mergeCell ref="A1:F1"/>
    <mergeCell ref="H3:J3"/>
    <mergeCell ref="H4:J4"/>
  </mergeCells>
  <printOptions/>
  <pageMargins left="0.3937007874015748" right="0.31496062992125984" top="0.3937007874015748" bottom="0.3937007874015748" header="0.2755905511811024" footer="0.5118110236220472"/>
  <pageSetup horizontalDpi="300" verticalDpi="300" orientation="landscape" paperSize="9" r:id="rId2"/>
  <headerFooter alignWithMargins="0">
    <oddFooter>&amp;ROgólnopolski Turniej Karate o Puchar Burmistrza Miasta Przeworska - Przeworsk 22 marca 2009</oddFooter>
  </headerFooter>
  <rowBreaks count="1" manualBreakCount="1">
    <brk id="33" max="10" man="1"/>
  </rowBreaks>
  <colBreaks count="1" manualBreakCount="1">
    <brk id="19" max="65535" man="1"/>
  </colBreaks>
  <drawing r:id="rId1"/>
</worksheet>
</file>

<file path=xl/worksheets/sheet12.xml><?xml version="1.0" encoding="utf-8"?>
<worksheet xmlns="http://schemas.openxmlformats.org/spreadsheetml/2006/main" xmlns:r="http://schemas.openxmlformats.org/officeDocument/2006/relationships">
  <sheetPr codeName="Arkusz31">
    <tabColor theme="3"/>
  </sheetPr>
  <dimension ref="A1:N64"/>
  <sheetViews>
    <sheetView showGridLines="0" zoomScale="85" zoomScaleNormal="85" zoomScalePageLayoutView="0" workbookViewId="0" topLeftCell="A1">
      <selection activeCell="B1" sqref="B1"/>
    </sheetView>
  </sheetViews>
  <sheetFormatPr defaultColWidth="9.00390625" defaultRowHeight="12.75"/>
  <cols>
    <col min="1" max="1" width="3.25390625" style="27" customWidth="1"/>
    <col min="2" max="2" width="23.75390625" style="27" customWidth="1"/>
    <col min="3" max="3" width="3.25390625" style="27" customWidth="1"/>
    <col min="4" max="4" width="19.25390625" style="27" customWidth="1"/>
    <col min="5" max="5" width="3.25390625" style="27" customWidth="1"/>
    <col min="6" max="6" width="19.25390625" style="27" customWidth="1"/>
    <col min="7" max="7" width="3.25390625" style="27" customWidth="1"/>
    <col min="8" max="8" width="19.25390625" style="27" customWidth="1"/>
    <col min="9" max="9" width="3.25390625" style="27" customWidth="1"/>
    <col min="10" max="10" width="17.875" style="27" customWidth="1"/>
    <col min="11" max="11" width="3.25390625" style="27" customWidth="1"/>
    <col min="12" max="12" width="19.875" style="27" customWidth="1"/>
    <col min="13" max="13" width="14.625" style="27" customWidth="1"/>
    <col min="14" max="14" width="16.75390625" style="27" customWidth="1"/>
    <col min="15" max="16384" width="9.125" style="27" customWidth="1"/>
  </cols>
  <sheetData>
    <row r="1" spans="1:14" ht="16.5" customHeight="1">
      <c r="A1" s="143">
        <v>1</v>
      </c>
      <c r="B1" s="147"/>
      <c r="C1" s="146"/>
      <c r="D1" s="144"/>
      <c r="E1" s="144"/>
      <c r="F1" s="152"/>
      <c r="G1" s="153"/>
      <c r="H1" s="153"/>
      <c r="I1" s="153"/>
      <c r="J1" s="153"/>
      <c r="K1" s="153"/>
      <c r="L1" s="154"/>
      <c r="M1" s="141"/>
      <c r="N1" s="141"/>
    </row>
    <row r="2" spans="1:14" ht="16.5" customHeight="1">
      <c r="A2" s="143"/>
      <c r="B2" s="150"/>
      <c r="C2" s="149">
        <v>1</v>
      </c>
      <c r="D2" s="148">
        <f>IF(C1=1,B1,IF(C3=1,B3,""))</f>
      </c>
      <c r="E2" s="146"/>
      <c r="F2" s="155"/>
      <c r="G2" s="153"/>
      <c r="H2" s="153"/>
      <c r="I2" s="153"/>
      <c r="J2" s="153"/>
      <c r="K2" s="153"/>
      <c r="L2" s="154"/>
      <c r="M2" s="141"/>
      <c r="N2" s="141"/>
    </row>
    <row r="3" spans="1:14" ht="16.5" customHeight="1">
      <c r="A3" s="143">
        <v>2</v>
      </c>
      <c r="B3" s="147"/>
      <c r="C3" s="146"/>
      <c r="D3" s="145">
        <f>IF(C1=1,B2,IF(C3=1,B4,""))</f>
      </c>
      <c r="E3" s="149"/>
      <c r="F3" s="156"/>
      <c r="G3" s="153"/>
      <c r="H3" s="153"/>
      <c r="I3" s="153"/>
      <c r="J3" s="153"/>
      <c r="K3" s="153"/>
      <c r="L3" s="154"/>
      <c r="M3" s="141"/>
      <c r="N3" s="141"/>
    </row>
    <row r="4" spans="1:14" ht="16.5" customHeight="1">
      <c r="A4" s="143"/>
      <c r="B4" s="150"/>
      <c r="C4" s="149"/>
      <c r="D4" s="144"/>
      <c r="E4" s="149"/>
      <c r="F4" s="157">
        <f>IF(E2=1,D2,IF(E6=1,D6,""))</f>
      </c>
      <c r="G4" s="158"/>
      <c r="H4" s="155"/>
      <c r="I4" s="153"/>
      <c r="J4" s="167"/>
      <c r="K4" s="153"/>
      <c r="L4" s="154"/>
      <c r="M4" s="141"/>
      <c r="N4" s="141"/>
    </row>
    <row r="5" spans="1:14" ht="16.5" customHeight="1">
      <c r="A5" s="143">
        <v>3</v>
      </c>
      <c r="B5" s="147"/>
      <c r="C5" s="146"/>
      <c r="D5" s="144"/>
      <c r="E5" s="149"/>
      <c r="F5" s="160">
        <f>IF(E2=1,D3,IF(E6=1,D7,""))</f>
      </c>
      <c r="G5" s="161"/>
      <c r="H5" s="156"/>
      <c r="I5" s="153"/>
      <c r="J5" s="168"/>
      <c r="K5" s="153"/>
      <c r="L5" s="154"/>
      <c r="M5" s="141"/>
      <c r="N5" s="141"/>
    </row>
    <row r="6" spans="1:14" ht="16.5" customHeight="1">
      <c r="A6" s="143"/>
      <c r="B6" s="150"/>
      <c r="C6" s="149">
        <v>2</v>
      </c>
      <c r="D6" s="148"/>
      <c r="E6" s="146"/>
      <c r="F6" s="155"/>
      <c r="G6" s="161"/>
      <c r="H6" s="156"/>
      <c r="I6" s="153"/>
      <c r="J6" s="195" t="s">
        <v>130</v>
      </c>
      <c r="K6" s="153"/>
      <c r="L6" s="154"/>
      <c r="M6" s="141"/>
      <c r="N6" s="141"/>
    </row>
    <row r="7" spans="1:14" ht="16.5" customHeight="1">
      <c r="A7" s="143">
        <v>4</v>
      </c>
      <c r="B7" s="147"/>
      <c r="C7" s="146"/>
      <c r="D7" s="145">
        <f>IF(C5=1,B6,IF(C7=1,B8,""))</f>
      </c>
      <c r="E7" s="149"/>
      <c r="F7" s="153"/>
      <c r="G7" s="161"/>
      <c r="H7" s="156"/>
      <c r="I7" s="153"/>
      <c r="J7" s="153"/>
      <c r="K7" s="153"/>
      <c r="L7" s="154"/>
      <c r="M7" s="141"/>
      <c r="N7" s="141"/>
    </row>
    <row r="8" spans="1:14" ht="16.5" customHeight="1">
      <c r="A8" s="143"/>
      <c r="B8" s="150"/>
      <c r="C8" s="149"/>
      <c r="D8" s="144"/>
      <c r="E8" s="149"/>
      <c r="F8" s="153"/>
      <c r="G8" s="161"/>
      <c r="H8" s="157">
        <f>IF(G4=1,F4,IF(G12=1,F12,""))</f>
      </c>
      <c r="I8" s="158"/>
      <c r="J8" s="155"/>
      <c r="K8" s="153"/>
      <c r="L8" s="154"/>
      <c r="M8" s="141"/>
      <c r="N8" s="141"/>
    </row>
    <row r="9" spans="1:14" ht="16.5" customHeight="1">
      <c r="A9" s="143">
        <v>5</v>
      </c>
      <c r="B9" s="147"/>
      <c r="C9" s="146"/>
      <c r="D9" s="144"/>
      <c r="E9" s="149"/>
      <c r="F9" s="153"/>
      <c r="G9" s="161"/>
      <c r="H9" s="160">
        <f>IF(G4=1,F5,IF(G12=1,F13,""))</f>
      </c>
      <c r="I9" s="161"/>
      <c r="J9" s="156"/>
      <c r="K9" s="153"/>
      <c r="L9" s="154"/>
      <c r="M9" s="141"/>
      <c r="N9" s="141"/>
    </row>
    <row r="10" spans="1:14" ht="16.5" customHeight="1">
      <c r="A10" s="143"/>
      <c r="B10" s="150"/>
      <c r="C10" s="149">
        <v>3</v>
      </c>
      <c r="D10" s="148"/>
      <c r="E10" s="146"/>
      <c r="F10" s="155"/>
      <c r="G10" s="161"/>
      <c r="H10" s="156"/>
      <c r="I10" s="161"/>
      <c r="J10" s="156"/>
      <c r="K10" s="153"/>
      <c r="L10" s="154"/>
      <c r="M10" s="141"/>
      <c r="N10" s="141"/>
    </row>
    <row r="11" spans="1:14" ht="16.5" customHeight="1">
      <c r="A11" s="143">
        <v>6</v>
      </c>
      <c r="B11" s="147"/>
      <c r="C11" s="146"/>
      <c r="D11" s="145">
        <f>IF(C9=1,B10,IF(C11=1,B12,""))</f>
      </c>
      <c r="E11" s="149"/>
      <c r="F11" s="156"/>
      <c r="G11" s="161"/>
      <c r="H11" s="156"/>
      <c r="I11" s="161"/>
      <c r="J11" s="156"/>
      <c r="K11" s="153"/>
      <c r="L11" s="154"/>
      <c r="M11" s="141"/>
      <c r="N11" s="141"/>
    </row>
    <row r="12" spans="1:14" ht="16.5" customHeight="1">
      <c r="A12" s="143"/>
      <c r="B12" s="150"/>
      <c r="C12" s="149"/>
      <c r="D12" s="144"/>
      <c r="E12" s="149"/>
      <c r="F12" s="157">
        <f>IF(E10=1,D10,IF(E14=1,D14,""))</f>
      </c>
      <c r="G12" s="158"/>
      <c r="H12" s="155"/>
      <c r="I12" s="161"/>
      <c r="J12" s="156"/>
      <c r="K12" s="153"/>
      <c r="L12" s="154"/>
      <c r="M12" s="141"/>
      <c r="N12" s="141"/>
    </row>
    <row r="13" spans="1:14" ht="16.5" customHeight="1">
      <c r="A13" s="143">
        <v>7</v>
      </c>
      <c r="B13" s="147"/>
      <c r="C13" s="146"/>
      <c r="D13" s="144"/>
      <c r="E13" s="149"/>
      <c r="F13" s="160">
        <f>IF(E10=1,D11,IF(E14=1,D15,""))</f>
      </c>
      <c r="G13" s="161"/>
      <c r="H13" s="153"/>
      <c r="I13" s="161"/>
      <c r="J13" s="156"/>
      <c r="K13" s="153"/>
      <c r="L13" s="154"/>
      <c r="M13" s="141"/>
      <c r="N13" s="141"/>
    </row>
    <row r="14" spans="1:14" ht="16.5" customHeight="1">
      <c r="A14" s="143"/>
      <c r="B14" s="150"/>
      <c r="C14" s="149">
        <v>4</v>
      </c>
      <c r="D14" s="148">
        <f>IF(C13=1,B13,IF(C15=1,B15,""))</f>
      </c>
      <c r="E14" s="146"/>
      <c r="F14" s="155"/>
      <c r="G14" s="161"/>
      <c r="H14" s="153"/>
      <c r="I14" s="161"/>
      <c r="J14" s="156"/>
      <c r="K14" s="153"/>
      <c r="L14" s="154"/>
      <c r="M14" s="141"/>
      <c r="N14" s="141"/>
    </row>
    <row r="15" spans="1:14" ht="16.5" customHeight="1">
      <c r="A15" s="143">
        <v>8</v>
      </c>
      <c r="B15" s="147"/>
      <c r="C15" s="146"/>
      <c r="D15" s="145">
        <f>IF(C13=1,B14,IF(C15=1,B16,""))</f>
      </c>
      <c r="E15" s="149"/>
      <c r="F15" s="153"/>
      <c r="G15" s="161"/>
      <c r="H15" s="153"/>
      <c r="I15" s="161"/>
      <c r="J15" s="156"/>
      <c r="K15" s="153"/>
      <c r="L15" s="154"/>
      <c r="M15" s="141"/>
      <c r="N15" s="141"/>
    </row>
    <row r="16" spans="1:14" ht="16.5" customHeight="1">
      <c r="A16" s="143"/>
      <c r="B16" s="150"/>
      <c r="C16" s="149"/>
      <c r="D16" s="144"/>
      <c r="E16" s="149"/>
      <c r="F16" s="153"/>
      <c r="G16" s="161"/>
      <c r="H16" s="153"/>
      <c r="I16" s="161"/>
      <c r="J16" s="157">
        <f>IF(I8=1,H8,IF(I24=1,H24,""))</f>
      </c>
      <c r="K16" s="163"/>
      <c r="L16" s="164"/>
      <c r="M16" s="141"/>
      <c r="N16" s="141"/>
    </row>
    <row r="17" spans="1:14" ht="16.5" customHeight="1">
      <c r="A17" s="143">
        <v>9</v>
      </c>
      <c r="B17" s="147"/>
      <c r="C17" s="146"/>
      <c r="D17" s="144"/>
      <c r="E17" s="149"/>
      <c r="F17" s="153"/>
      <c r="G17" s="161"/>
      <c r="H17" s="153"/>
      <c r="I17" s="161"/>
      <c r="J17" s="160">
        <f>IF(I8=1,H9,IF(I24=1,H25,""))</f>
      </c>
      <c r="K17" s="153"/>
      <c r="L17" s="164"/>
      <c r="M17" s="141"/>
      <c r="N17" s="141"/>
    </row>
    <row r="18" spans="1:14" ht="16.5" customHeight="1">
      <c r="A18" s="143"/>
      <c r="B18" s="150"/>
      <c r="C18" s="149">
        <v>5</v>
      </c>
      <c r="D18" s="148"/>
      <c r="E18" s="146"/>
      <c r="F18" s="155"/>
      <c r="G18" s="161"/>
      <c r="H18" s="153"/>
      <c r="I18" s="161"/>
      <c r="J18" s="156"/>
      <c r="K18" s="153"/>
      <c r="L18" s="164"/>
      <c r="M18" s="141"/>
      <c r="N18" s="141"/>
    </row>
    <row r="19" spans="1:14" ht="16.5" customHeight="1">
      <c r="A19" s="143">
        <v>10</v>
      </c>
      <c r="B19" s="147"/>
      <c r="C19" s="146"/>
      <c r="D19" s="145">
        <f>IF(C17=1,B18,IF(C19=1,B20,""))</f>
      </c>
      <c r="E19" s="149"/>
      <c r="F19" s="156"/>
      <c r="G19" s="161"/>
      <c r="H19" s="153"/>
      <c r="I19" s="161"/>
      <c r="J19" s="156"/>
      <c r="K19" s="153"/>
      <c r="L19" s="164"/>
      <c r="M19" s="141"/>
      <c r="N19" s="141"/>
    </row>
    <row r="20" spans="1:14" ht="16.5" customHeight="1">
      <c r="A20" s="143"/>
      <c r="B20" s="150"/>
      <c r="C20" s="149"/>
      <c r="D20" s="144"/>
      <c r="E20" s="149"/>
      <c r="F20" s="157">
        <f>IF(E18=1,D18,IF(E22=1,D22,""))</f>
      </c>
      <c r="G20" s="158"/>
      <c r="H20" s="155"/>
      <c r="I20" s="161"/>
      <c r="J20" s="156"/>
      <c r="K20" s="153"/>
      <c r="L20" s="164"/>
      <c r="M20" s="141"/>
      <c r="N20" s="141"/>
    </row>
    <row r="21" spans="1:14" ht="16.5" customHeight="1">
      <c r="A21" s="143">
        <v>11</v>
      </c>
      <c r="B21" s="147"/>
      <c r="C21" s="146"/>
      <c r="D21" s="144"/>
      <c r="E21" s="149"/>
      <c r="F21" s="160">
        <f>IF(E18=1,D19,IF(E22=1,D23,""))</f>
      </c>
      <c r="G21" s="161"/>
      <c r="H21" s="156"/>
      <c r="I21" s="161"/>
      <c r="J21" s="156"/>
      <c r="K21" s="153"/>
      <c r="L21" s="164"/>
      <c r="M21" s="141"/>
      <c r="N21" s="141"/>
    </row>
    <row r="22" spans="1:14" ht="16.5" customHeight="1">
      <c r="A22" s="143"/>
      <c r="B22" s="150"/>
      <c r="C22" s="149">
        <v>6</v>
      </c>
      <c r="D22" s="148">
        <f>IF(C21=1,B21,IF(C23=1,B23,""))</f>
      </c>
      <c r="E22" s="146"/>
      <c r="F22" s="155"/>
      <c r="G22" s="161"/>
      <c r="H22" s="156"/>
      <c r="I22" s="161"/>
      <c r="J22" s="156"/>
      <c r="K22" s="153"/>
      <c r="L22" s="164"/>
      <c r="M22" s="141"/>
      <c r="N22" s="141"/>
    </row>
    <row r="23" spans="1:14" ht="16.5" customHeight="1">
      <c r="A23" s="143">
        <v>12</v>
      </c>
      <c r="B23" s="147"/>
      <c r="C23" s="146"/>
      <c r="D23" s="145">
        <f>IF(C21=1,B22,IF(C23=1,B24,""))</f>
      </c>
      <c r="E23" s="149"/>
      <c r="F23" s="153"/>
      <c r="G23" s="161"/>
      <c r="H23" s="156"/>
      <c r="I23" s="161"/>
      <c r="J23" s="156"/>
      <c r="K23" s="153"/>
      <c r="L23" s="164"/>
      <c r="M23" s="141"/>
      <c r="N23" s="141"/>
    </row>
    <row r="24" spans="1:14" ht="16.5" customHeight="1">
      <c r="A24" s="143"/>
      <c r="B24" s="150"/>
      <c r="C24" s="149"/>
      <c r="D24" s="144"/>
      <c r="E24" s="149"/>
      <c r="F24" s="153"/>
      <c r="G24" s="161"/>
      <c r="H24" s="157">
        <f>IF(G20=1,F20,IF(G28=1,F28,""))</f>
      </c>
      <c r="I24" s="158"/>
      <c r="J24" s="155"/>
      <c r="K24" s="153"/>
      <c r="L24" s="164"/>
      <c r="M24" s="141"/>
      <c r="N24" s="141"/>
    </row>
    <row r="25" spans="1:14" ht="16.5" customHeight="1">
      <c r="A25" s="143">
        <v>13</v>
      </c>
      <c r="B25" s="147"/>
      <c r="C25" s="146"/>
      <c r="D25" s="144"/>
      <c r="E25" s="149"/>
      <c r="F25" s="153"/>
      <c r="G25" s="161"/>
      <c r="H25" s="160">
        <f>IF(G20=1,F21,IF(G28=1,F29,""))</f>
      </c>
      <c r="I25" s="153"/>
      <c r="J25" s="153"/>
      <c r="K25" s="153"/>
      <c r="L25" s="164"/>
      <c r="M25" s="141"/>
      <c r="N25" s="141"/>
    </row>
    <row r="26" spans="1:14" ht="16.5" customHeight="1">
      <c r="A26" s="143"/>
      <c r="B26" s="150"/>
      <c r="C26" s="149">
        <v>7</v>
      </c>
      <c r="D26" s="148"/>
      <c r="E26" s="146"/>
      <c r="F26" s="155"/>
      <c r="G26" s="161"/>
      <c r="H26" s="156"/>
      <c r="I26" s="153"/>
      <c r="J26" s="153"/>
      <c r="K26" s="153"/>
      <c r="L26" s="164"/>
      <c r="M26" s="141"/>
      <c r="N26" s="141"/>
    </row>
    <row r="27" spans="1:14" ht="16.5" customHeight="1">
      <c r="A27" s="143">
        <v>14</v>
      </c>
      <c r="B27" s="147"/>
      <c r="C27" s="146"/>
      <c r="D27" s="145">
        <f>IF(C25=1,B26,IF(C27=1,B28,""))</f>
      </c>
      <c r="E27" s="149"/>
      <c r="F27" s="156"/>
      <c r="G27" s="161"/>
      <c r="H27" s="156"/>
      <c r="I27" s="153"/>
      <c r="J27" s="153"/>
      <c r="K27" s="153"/>
      <c r="L27" s="164"/>
      <c r="M27" s="141"/>
      <c r="N27" s="141"/>
    </row>
    <row r="28" spans="1:14" ht="16.5" customHeight="1">
      <c r="A28" s="143"/>
      <c r="B28" s="150"/>
      <c r="C28" s="149"/>
      <c r="D28" s="144"/>
      <c r="E28" s="149"/>
      <c r="F28" s="157">
        <f>IF(E26=1,D26,IF(E30=1,D30,""))</f>
      </c>
      <c r="G28" s="158"/>
      <c r="H28" s="155"/>
      <c r="I28" s="153"/>
      <c r="J28" s="153"/>
      <c r="K28" s="153"/>
      <c r="L28" s="164"/>
      <c r="M28" s="141"/>
      <c r="N28" s="141"/>
    </row>
    <row r="29" spans="1:14" ht="16.5" customHeight="1">
      <c r="A29" s="143">
        <v>15</v>
      </c>
      <c r="B29" s="147"/>
      <c r="C29" s="146"/>
      <c r="D29" s="144"/>
      <c r="E29" s="149"/>
      <c r="F29" s="160">
        <f>IF(E26=1,D27,IF(E30=1,D31,""))</f>
      </c>
      <c r="G29" s="153"/>
      <c r="H29" s="153"/>
      <c r="I29" s="153"/>
      <c r="J29" s="153"/>
      <c r="K29" s="153"/>
      <c r="L29" s="164"/>
      <c r="M29" s="141"/>
      <c r="N29" s="141"/>
    </row>
    <row r="30" spans="1:14" ht="16.5" customHeight="1">
      <c r="A30" s="143"/>
      <c r="B30" s="150"/>
      <c r="C30" s="149">
        <v>8</v>
      </c>
      <c r="D30" s="148"/>
      <c r="E30" s="146"/>
      <c r="F30" s="155"/>
      <c r="G30" s="153"/>
      <c r="H30" s="153"/>
      <c r="I30" s="153"/>
      <c r="J30" s="153"/>
      <c r="K30" s="153"/>
      <c r="L30" s="164"/>
      <c r="M30" s="141"/>
      <c r="N30" s="141"/>
    </row>
    <row r="31" spans="1:14" ht="16.5" customHeight="1">
      <c r="A31" s="143">
        <v>16</v>
      </c>
      <c r="B31" s="147"/>
      <c r="C31" s="146"/>
      <c r="D31" s="145">
        <f>IF(C29=1,B30,IF(C31=1,B32,""))</f>
      </c>
      <c r="E31" s="144"/>
      <c r="F31" s="153"/>
      <c r="G31" s="153"/>
      <c r="H31" s="153"/>
      <c r="I31" s="153"/>
      <c r="J31" s="153"/>
      <c r="K31" s="153"/>
      <c r="L31" s="164"/>
      <c r="M31" s="141"/>
      <c r="N31" s="141"/>
    </row>
    <row r="32" spans="1:14" ht="16.5" customHeight="1">
      <c r="A32" s="143"/>
      <c r="B32" s="142"/>
      <c r="C32" s="141"/>
      <c r="D32" s="141"/>
      <c r="E32" s="141"/>
      <c r="F32" s="154"/>
      <c r="G32" s="154"/>
      <c r="H32" s="154"/>
      <c r="I32" s="154"/>
      <c r="J32" s="154"/>
      <c r="K32" s="154"/>
      <c r="L32" s="165">
        <f>IF(K16=1,J16,IF(K48=1,J48,""))</f>
      </c>
      <c r="M32" s="141"/>
      <c r="N32" s="141"/>
    </row>
    <row r="33" spans="1:14" ht="16.5" customHeight="1">
      <c r="A33" s="143">
        <v>17</v>
      </c>
      <c r="B33" s="147"/>
      <c r="C33" s="146"/>
      <c r="D33" s="144"/>
      <c r="E33" s="144"/>
      <c r="F33" s="152"/>
      <c r="G33" s="153"/>
      <c r="H33" s="153"/>
      <c r="I33" s="153"/>
      <c r="J33" s="153"/>
      <c r="K33" s="153"/>
      <c r="L33" s="164">
        <f>IF(K16=1,J16,IF(K48=1,J49,""))</f>
      </c>
      <c r="M33" s="141"/>
      <c r="N33" s="141"/>
    </row>
    <row r="34" spans="1:14" ht="16.5" customHeight="1">
      <c r="A34" s="143"/>
      <c r="B34" s="150"/>
      <c r="C34" s="149">
        <v>9</v>
      </c>
      <c r="D34" s="148"/>
      <c r="E34" s="146"/>
      <c r="F34" s="155"/>
      <c r="G34" s="153"/>
      <c r="H34" s="153"/>
      <c r="I34" s="153"/>
      <c r="J34" s="153"/>
      <c r="K34" s="153"/>
      <c r="L34" s="164"/>
      <c r="M34" s="141"/>
      <c r="N34" s="141"/>
    </row>
    <row r="35" spans="1:14" ht="16.5" customHeight="1">
      <c r="A35" s="143">
        <v>18</v>
      </c>
      <c r="B35" s="147"/>
      <c r="C35" s="146"/>
      <c r="D35" s="145">
        <f>IF(C33=1,B34,IF(C35=1,B36,""))</f>
      </c>
      <c r="E35" s="149"/>
      <c r="F35" s="156"/>
      <c r="G35" s="153"/>
      <c r="H35" s="153"/>
      <c r="I35" s="153"/>
      <c r="J35" s="153"/>
      <c r="K35" s="153"/>
      <c r="L35" s="164"/>
      <c r="M35" s="141"/>
      <c r="N35" s="141"/>
    </row>
    <row r="36" spans="1:14" ht="16.5" customHeight="1">
      <c r="A36" s="143"/>
      <c r="B36" s="150"/>
      <c r="C36" s="149"/>
      <c r="D36" s="144"/>
      <c r="E36" s="149"/>
      <c r="F36" s="157">
        <f>IF(E34=1,D34,IF(E38=1,D38,""))</f>
      </c>
      <c r="G36" s="158"/>
      <c r="H36" s="155"/>
      <c r="I36" s="153"/>
      <c r="J36" s="159"/>
      <c r="K36" s="153"/>
      <c r="L36" s="164"/>
      <c r="M36" s="141"/>
      <c r="N36" s="141"/>
    </row>
    <row r="37" spans="1:14" ht="16.5" customHeight="1">
      <c r="A37" s="143">
        <v>19</v>
      </c>
      <c r="B37" s="147"/>
      <c r="C37" s="146"/>
      <c r="D37" s="144"/>
      <c r="E37" s="149"/>
      <c r="F37" s="160">
        <f>IF(E34=1,D35,IF(E38=1,D39,""))</f>
      </c>
      <c r="G37" s="161"/>
      <c r="H37" s="156"/>
      <c r="I37" s="153"/>
      <c r="J37" s="162"/>
      <c r="K37" s="153"/>
      <c r="L37" s="164"/>
      <c r="M37" s="141"/>
      <c r="N37" s="141"/>
    </row>
    <row r="38" spans="1:14" ht="16.5" customHeight="1">
      <c r="A38" s="143"/>
      <c r="B38" s="150"/>
      <c r="C38" s="149">
        <v>10</v>
      </c>
      <c r="D38" s="148"/>
      <c r="E38" s="146"/>
      <c r="F38" s="155"/>
      <c r="G38" s="161"/>
      <c r="H38" s="156"/>
      <c r="I38" s="153"/>
      <c r="J38" s="153"/>
      <c r="K38" s="153"/>
      <c r="L38" s="164"/>
      <c r="M38" s="141"/>
      <c r="N38" s="141"/>
    </row>
    <row r="39" spans="1:14" ht="16.5" customHeight="1">
      <c r="A39" s="143">
        <v>20</v>
      </c>
      <c r="B39" s="147"/>
      <c r="C39" s="146"/>
      <c r="D39" s="145">
        <f>IF(C37=1,B38,IF(C39=1,B40,""))</f>
      </c>
      <c r="E39" s="149"/>
      <c r="F39" s="153"/>
      <c r="G39" s="161"/>
      <c r="H39" s="156"/>
      <c r="I39" s="153"/>
      <c r="J39" s="153"/>
      <c r="K39" s="153"/>
      <c r="L39" s="164"/>
      <c r="M39" s="141"/>
      <c r="N39" s="141"/>
    </row>
    <row r="40" spans="1:14" ht="16.5" customHeight="1">
      <c r="A40" s="143"/>
      <c r="B40" s="150"/>
      <c r="C40" s="149"/>
      <c r="D40" s="144"/>
      <c r="E40" s="149"/>
      <c r="F40" s="153"/>
      <c r="G40" s="161"/>
      <c r="H40" s="157">
        <f>IF(G36=1,F36,IF(G44=1,F44,""))</f>
      </c>
      <c r="I40" s="158"/>
      <c r="J40" s="155"/>
      <c r="K40" s="153"/>
      <c r="L40" s="164"/>
      <c r="M40" s="141"/>
      <c r="N40" s="141"/>
    </row>
    <row r="41" spans="1:14" ht="16.5" customHeight="1">
      <c r="A41" s="143">
        <v>21</v>
      </c>
      <c r="B41" s="147"/>
      <c r="C41" s="146"/>
      <c r="D41" s="144"/>
      <c r="E41" s="149"/>
      <c r="F41" s="153"/>
      <c r="G41" s="161"/>
      <c r="H41" s="160">
        <f>IF(G36=1,F37,IF(G44=1,F45,""))</f>
      </c>
      <c r="I41" s="161"/>
      <c r="J41" s="156"/>
      <c r="K41" s="153"/>
      <c r="L41" s="164"/>
      <c r="M41" s="141"/>
      <c r="N41" s="141"/>
    </row>
    <row r="42" spans="1:14" ht="16.5" customHeight="1">
      <c r="A42" s="143"/>
      <c r="B42" s="150"/>
      <c r="C42" s="149">
        <v>11</v>
      </c>
      <c r="D42" s="148"/>
      <c r="E42" s="146"/>
      <c r="F42" s="155"/>
      <c r="G42" s="161"/>
      <c r="H42" s="156"/>
      <c r="I42" s="161"/>
      <c r="J42" s="156"/>
      <c r="K42" s="153"/>
      <c r="L42" s="164"/>
      <c r="M42" s="141"/>
      <c r="N42" s="141"/>
    </row>
    <row r="43" spans="1:14" ht="16.5" customHeight="1">
      <c r="A43" s="143">
        <v>22</v>
      </c>
      <c r="B43" s="147"/>
      <c r="C43" s="146"/>
      <c r="D43" s="145">
        <f>IF(C41=1,B42,IF(C43=1,B44,""))</f>
      </c>
      <c r="E43" s="149"/>
      <c r="F43" s="156"/>
      <c r="G43" s="161"/>
      <c r="H43" s="156"/>
      <c r="I43" s="161"/>
      <c r="J43" s="156"/>
      <c r="K43" s="153"/>
      <c r="L43" s="164"/>
      <c r="M43" s="141"/>
      <c r="N43" s="141"/>
    </row>
    <row r="44" spans="1:14" ht="16.5" customHeight="1">
      <c r="A44" s="143"/>
      <c r="B44" s="150"/>
      <c r="C44" s="149"/>
      <c r="D44" s="144"/>
      <c r="E44" s="149"/>
      <c r="F44" s="157">
        <f>IF(E42=1,D42,IF(E46=1,D46,""))</f>
      </c>
      <c r="G44" s="158"/>
      <c r="H44" s="155"/>
      <c r="I44" s="161"/>
      <c r="J44" s="156"/>
      <c r="K44" s="153"/>
      <c r="L44" s="164"/>
      <c r="M44" s="141"/>
      <c r="N44" s="141"/>
    </row>
    <row r="45" spans="1:14" ht="16.5" customHeight="1">
      <c r="A45" s="143">
        <v>23</v>
      </c>
      <c r="B45" s="147"/>
      <c r="C45" s="146"/>
      <c r="D45" s="144"/>
      <c r="E45" s="149"/>
      <c r="F45" s="160">
        <f>IF(E42=1,D43,IF(E46=1,D47,""))</f>
      </c>
      <c r="G45" s="161"/>
      <c r="H45" s="153"/>
      <c r="I45" s="161"/>
      <c r="J45" s="156"/>
      <c r="K45" s="153"/>
      <c r="L45" s="164"/>
      <c r="M45" s="141"/>
      <c r="N45" s="141"/>
    </row>
    <row r="46" spans="1:14" ht="16.5" customHeight="1">
      <c r="A46" s="143"/>
      <c r="B46" s="150"/>
      <c r="C46" s="149">
        <v>12</v>
      </c>
      <c r="D46" s="148"/>
      <c r="E46" s="146"/>
      <c r="F46" s="155"/>
      <c r="G46" s="161"/>
      <c r="H46" s="153"/>
      <c r="I46" s="161"/>
      <c r="J46" s="156"/>
      <c r="K46" s="153"/>
      <c r="L46" s="164"/>
      <c r="M46" s="141"/>
      <c r="N46" s="141"/>
    </row>
    <row r="47" spans="1:14" ht="16.5" customHeight="1">
      <c r="A47" s="143">
        <v>24</v>
      </c>
      <c r="B47" s="147"/>
      <c r="C47" s="146"/>
      <c r="D47" s="145">
        <f>IF(C45=1,B46,IF(C47=1,B48,""))</f>
      </c>
      <c r="E47" s="149"/>
      <c r="F47" s="153"/>
      <c r="G47" s="161"/>
      <c r="H47" s="153"/>
      <c r="I47" s="161"/>
      <c r="J47" s="156"/>
      <c r="K47" s="153"/>
      <c r="L47" s="164"/>
      <c r="M47" s="141"/>
      <c r="N47" s="141"/>
    </row>
    <row r="48" spans="1:14" ht="16.5" customHeight="1">
      <c r="A48" s="143"/>
      <c r="B48" s="150"/>
      <c r="C48" s="149"/>
      <c r="D48" s="144"/>
      <c r="E48" s="149"/>
      <c r="F48" s="153"/>
      <c r="G48" s="161"/>
      <c r="H48" s="153"/>
      <c r="I48" s="161"/>
      <c r="J48" s="157">
        <f>IF(I40=1,H40,IF(I56=1,H56,""))</f>
      </c>
      <c r="K48" s="163"/>
      <c r="L48" s="164"/>
      <c r="M48" s="141"/>
      <c r="N48" s="141"/>
    </row>
    <row r="49" spans="1:14" ht="16.5" customHeight="1">
      <c r="A49" s="143">
        <v>25</v>
      </c>
      <c r="B49" s="147"/>
      <c r="C49" s="146"/>
      <c r="D49" s="144"/>
      <c r="E49" s="149"/>
      <c r="F49" s="153"/>
      <c r="G49" s="161"/>
      <c r="H49" s="153"/>
      <c r="I49" s="161"/>
      <c r="J49" s="160">
        <f>IF(I40=1,H41,IF(I56=1,H57,""))</f>
      </c>
      <c r="K49" s="153"/>
      <c r="L49" s="154"/>
      <c r="M49" s="141"/>
      <c r="N49" s="141"/>
    </row>
    <row r="50" spans="1:14" ht="16.5" customHeight="1">
      <c r="A50" s="143"/>
      <c r="B50" s="150"/>
      <c r="C50" s="149">
        <v>13</v>
      </c>
      <c r="D50" s="148"/>
      <c r="E50" s="146"/>
      <c r="F50" s="155"/>
      <c r="G50" s="161"/>
      <c r="H50" s="153"/>
      <c r="I50" s="161"/>
      <c r="J50" s="156"/>
      <c r="K50" s="153"/>
      <c r="L50" s="154"/>
      <c r="M50" s="141"/>
      <c r="N50" s="141"/>
    </row>
    <row r="51" spans="1:14" ht="16.5" customHeight="1">
      <c r="A51" s="143">
        <v>26</v>
      </c>
      <c r="B51" s="147"/>
      <c r="C51" s="146"/>
      <c r="D51" s="145">
        <f>IF(C49=1,B50,IF(C51=1,B52,""))</f>
      </c>
      <c r="E51" s="149"/>
      <c r="F51" s="156"/>
      <c r="G51" s="161"/>
      <c r="H51" s="153"/>
      <c r="I51" s="161"/>
      <c r="J51" s="156"/>
      <c r="K51" s="153"/>
      <c r="L51" s="154"/>
      <c r="M51" s="141"/>
      <c r="N51" s="141"/>
    </row>
    <row r="52" spans="1:14" ht="16.5" customHeight="1">
      <c r="A52" s="143"/>
      <c r="B52" s="150"/>
      <c r="C52" s="149"/>
      <c r="D52" s="144"/>
      <c r="E52" s="149"/>
      <c r="F52" s="157">
        <f>IF(E50=1,D50,IF(E54=1,D54,""))</f>
      </c>
      <c r="G52" s="158"/>
      <c r="H52" s="155"/>
      <c r="I52" s="161"/>
      <c r="J52" s="156"/>
      <c r="K52" s="153"/>
      <c r="L52" s="154"/>
      <c r="M52" s="141"/>
      <c r="N52" s="141"/>
    </row>
    <row r="53" spans="1:14" ht="16.5" customHeight="1">
      <c r="A53" s="143">
        <v>27</v>
      </c>
      <c r="B53" s="147"/>
      <c r="C53" s="146"/>
      <c r="D53" s="144"/>
      <c r="E53" s="149"/>
      <c r="F53" s="160">
        <f>IF(E50=1,D51,IF(E54=1,D55,""))</f>
      </c>
      <c r="G53" s="161"/>
      <c r="H53" s="156"/>
      <c r="I53" s="161"/>
      <c r="J53" s="156"/>
      <c r="K53" s="153"/>
      <c r="L53" s="154"/>
      <c r="M53" s="141"/>
      <c r="N53" s="141"/>
    </row>
    <row r="54" spans="1:14" ht="16.5" customHeight="1">
      <c r="A54" s="143"/>
      <c r="B54" s="150"/>
      <c r="C54" s="149">
        <v>14</v>
      </c>
      <c r="D54" s="148"/>
      <c r="E54" s="146"/>
      <c r="F54" s="155"/>
      <c r="G54" s="161"/>
      <c r="H54" s="156"/>
      <c r="I54" s="161"/>
      <c r="J54" s="156"/>
      <c r="K54" s="153"/>
      <c r="L54" s="154"/>
      <c r="M54" s="141"/>
      <c r="N54" s="141"/>
    </row>
    <row r="55" spans="1:14" ht="16.5" customHeight="1">
      <c r="A55" s="143">
        <v>28</v>
      </c>
      <c r="B55" s="147"/>
      <c r="C55" s="146"/>
      <c r="D55" s="145">
        <f>IF(C53=1,B54,IF(C55=1,B56,""))</f>
      </c>
      <c r="E55" s="149"/>
      <c r="F55" s="153"/>
      <c r="G55" s="161"/>
      <c r="H55" s="156"/>
      <c r="I55" s="161"/>
      <c r="J55" s="156"/>
      <c r="K55" s="153"/>
      <c r="L55" s="154"/>
      <c r="M55" s="141"/>
      <c r="N55" s="141"/>
    </row>
    <row r="56" spans="1:14" ht="16.5" customHeight="1">
      <c r="A56" s="143"/>
      <c r="B56" s="150"/>
      <c r="C56" s="149"/>
      <c r="D56" s="144"/>
      <c r="E56" s="149"/>
      <c r="F56" s="153"/>
      <c r="G56" s="161"/>
      <c r="H56" s="157">
        <f>IF(G52=1,F52,IF(G60=1,F60,""))</f>
      </c>
      <c r="I56" s="158"/>
      <c r="J56" s="155"/>
      <c r="K56" s="153"/>
      <c r="L56" s="154"/>
      <c r="M56" s="141"/>
      <c r="N56" s="141"/>
    </row>
    <row r="57" spans="1:14" ht="16.5" customHeight="1">
      <c r="A57" s="143">
        <v>29</v>
      </c>
      <c r="B57" s="147"/>
      <c r="C57" s="146"/>
      <c r="D57" s="144"/>
      <c r="E57" s="149"/>
      <c r="F57" s="153"/>
      <c r="G57" s="161"/>
      <c r="H57" s="160">
        <f>IF(G52=1,F53,IF(G60=1,F61,""))</f>
      </c>
      <c r="I57" s="153"/>
      <c r="J57" s="153"/>
      <c r="K57" s="153"/>
      <c r="L57" s="154"/>
      <c r="M57" s="141"/>
      <c r="N57" s="141"/>
    </row>
    <row r="58" spans="1:14" ht="16.5" customHeight="1">
      <c r="A58" s="143"/>
      <c r="B58" s="150"/>
      <c r="C58" s="149">
        <v>15</v>
      </c>
      <c r="D58" s="148"/>
      <c r="E58" s="146"/>
      <c r="F58" s="155"/>
      <c r="G58" s="161"/>
      <c r="H58" s="156"/>
      <c r="I58" s="153"/>
      <c r="J58" s="153"/>
      <c r="K58" s="153"/>
      <c r="L58" s="154"/>
      <c r="M58" s="141"/>
      <c r="N58" s="141"/>
    </row>
    <row r="59" spans="1:14" ht="16.5" customHeight="1">
      <c r="A59" s="143">
        <v>30</v>
      </c>
      <c r="B59" s="147"/>
      <c r="C59" s="146"/>
      <c r="D59" s="145">
        <f>IF(C57=1,B58,IF(C59=1,B60,""))</f>
      </c>
      <c r="E59" s="149"/>
      <c r="F59" s="156"/>
      <c r="G59" s="161"/>
      <c r="H59" s="156"/>
      <c r="I59" s="153"/>
      <c r="J59" s="153"/>
      <c r="K59" s="153"/>
      <c r="L59" s="154"/>
      <c r="M59" s="141"/>
      <c r="N59" s="141"/>
    </row>
    <row r="60" spans="1:14" ht="16.5" customHeight="1">
      <c r="A60" s="143"/>
      <c r="B60" s="150"/>
      <c r="C60" s="149"/>
      <c r="D60" s="144"/>
      <c r="E60" s="149"/>
      <c r="F60" s="157">
        <f>IF(E58=1,D58,IF(E62=1,D62,""))</f>
      </c>
      <c r="G60" s="158"/>
      <c r="H60" s="155"/>
      <c r="I60" s="153"/>
      <c r="J60" s="153"/>
      <c r="K60" s="153"/>
      <c r="L60" s="154"/>
      <c r="M60" s="141"/>
      <c r="N60" s="141"/>
    </row>
    <row r="61" spans="1:14" ht="16.5" customHeight="1">
      <c r="A61" s="143">
        <v>31</v>
      </c>
      <c r="B61" s="147"/>
      <c r="C61" s="146"/>
      <c r="D61" s="144"/>
      <c r="E61" s="149"/>
      <c r="F61" s="160">
        <f>IF(E58=1,D59,IF(E62=1,D63,""))</f>
      </c>
      <c r="G61" s="153"/>
      <c r="H61" s="153"/>
      <c r="I61" s="153"/>
      <c r="J61" s="153"/>
      <c r="K61" s="153"/>
      <c r="L61" s="154"/>
      <c r="M61" s="141"/>
      <c r="N61" s="141"/>
    </row>
    <row r="62" spans="1:14" ht="16.5" customHeight="1">
      <c r="A62" s="143"/>
      <c r="B62" s="150"/>
      <c r="C62" s="149">
        <v>16</v>
      </c>
      <c r="D62" s="148"/>
      <c r="E62" s="146"/>
      <c r="F62" s="155"/>
      <c r="G62" s="153"/>
      <c r="H62" s="153"/>
      <c r="I62" s="153"/>
      <c r="J62" s="153"/>
      <c r="K62" s="153"/>
      <c r="L62" s="154"/>
      <c r="M62" s="141"/>
      <c r="N62" s="141"/>
    </row>
    <row r="63" spans="1:14" ht="16.5" customHeight="1">
      <c r="A63" s="143">
        <v>32</v>
      </c>
      <c r="B63" s="147"/>
      <c r="C63" s="146"/>
      <c r="D63" s="145">
        <f>IF(C61=1,B62,IF(C63=1,B64,""))</f>
      </c>
      <c r="E63" s="144"/>
      <c r="F63" s="153"/>
      <c r="G63" s="153"/>
      <c r="H63" s="153"/>
      <c r="I63" s="153"/>
      <c r="J63" s="153"/>
      <c r="K63" s="153"/>
      <c r="L63" s="154"/>
      <c r="M63" s="141"/>
      <c r="N63" s="141"/>
    </row>
    <row r="64" spans="1:14" ht="16.5" customHeight="1">
      <c r="A64" s="143"/>
      <c r="B64" s="142"/>
      <c r="C64" s="141"/>
      <c r="D64" s="141"/>
      <c r="E64" s="141"/>
      <c r="F64" s="154"/>
      <c r="G64" s="154"/>
      <c r="H64" s="154"/>
      <c r="I64" s="154"/>
      <c r="J64" s="154"/>
      <c r="K64" s="154"/>
      <c r="L64" s="154"/>
      <c r="M64" s="141"/>
      <c r="N64" s="141"/>
    </row>
  </sheetData>
  <sheetProtection/>
  <printOptions/>
  <pageMargins left="0.3937007874015748" right="0.3937007874015748" top="0.3937007874015748" bottom="0.3937007874015748" header="0.5118110236220472" footer="0.511811023622047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Arkusz16">
    <tabColor indexed="35"/>
  </sheetPr>
  <dimension ref="A1:N65"/>
  <sheetViews>
    <sheetView showGridLines="0" zoomScale="85" zoomScaleNormal="85" workbookViewId="0" topLeftCell="A1">
      <pane ySplit="1" topLeftCell="A2" activePane="bottomLeft" state="frozen"/>
      <selection pane="topLeft" activeCell="G21" sqref="G21"/>
      <selection pane="bottomLeft" activeCell="N27" sqref="N27"/>
    </sheetView>
  </sheetViews>
  <sheetFormatPr defaultColWidth="9.00390625" defaultRowHeight="12.75"/>
  <cols>
    <col min="1" max="1" width="3.25390625" style="27" customWidth="1"/>
    <col min="2" max="2" width="24.00390625" style="27" customWidth="1"/>
    <col min="3" max="3" width="3.25390625" style="27" customWidth="1"/>
    <col min="4" max="4" width="24.00390625" style="27" customWidth="1"/>
    <col min="5" max="5" width="3.25390625" style="27" customWidth="1"/>
    <col min="6" max="6" width="24.00390625" style="27" customWidth="1"/>
    <col min="7" max="7" width="3.25390625" style="27" customWidth="1"/>
    <col min="8" max="8" width="24.00390625" style="27" customWidth="1"/>
    <col min="9" max="9" width="3.25390625" style="27" customWidth="1"/>
    <col min="10" max="10" width="23.75390625" style="27" customWidth="1"/>
    <col min="11" max="11" width="3.25390625" style="27" hidden="1" customWidth="1"/>
    <col min="12" max="12" width="19.25390625" style="27" customWidth="1"/>
    <col min="13" max="13" width="3.25390625" style="27" customWidth="1"/>
    <col min="14" max="16384" width="9.125" style="27" customWidth="1"/>
  </cols>
  <sheetData>
    <row r="1" spans="1:10" ht="41.25" customHeight="1">
      <c r="A1" s="322" t="s">
        <v>108</v>
      </c>
      <c r="B1" s="322"/>
      <c r="C1" s="322"/>
      <c r="D1" s="322"/>
      <c r="E1" s="322"/>
      <c r="F1" s="322"/>
      <c r="G1" s="323" t="s">
        <v>42</v>
      </c>
      <c r="H1" s="323"/>
      <c r="I1" s="323"/>
      <c r="J1" s="323"/>
    </row>
    <row r="2" spans="1:14" ht="16.5" customHeight="1">
      <c r="A2" s="65">
        <v>1</v>
      </c>
      <c r="B2" s="66" t="s">
        <v>206</v>
      </c>
      <c r="C2" s="67"/>
      <c r="D2" s="19"/>
      <c r="E2" s="19"/>
      <c r="F2" s="68"/>
      <c r="G2" s="19"/>
      <c r="H2" s="19"/>
      <c r="I2" s="19"/>
      <c r="J2" s="19"/>
      <c r="K2" s="19"/>
      <c r="L2"/>
      <c r="M2"/>
      <c r="N2"/>
    </row>
    <row r="3" spans="1:14" ht="16.5" customHeight="1">
      <c r="A3" s="65"/>
      <c r="B3" s="69" t="s">
        <v>207</v>
      </c>
      <c r="C3" s="70"/>
      <c r="D3" s="66" t="s">
        <v>353</v>
      </c>
      <c r="E3" s="67">
        <v>1</v>
      </c>
      <c r="F3" s="140"/>
      <c r="G3" s="19"/>
      <c r="H3" s="19"/>
      <c r="I3" s="19"/>
      <c r="J3" s="19"/>
      <c r="K3" s="19"/>
      <c r="L3"/>
      <c r="M3"/>
      <c r="N3"/>
    </row>
    <row r="4" spans="1:14" ht="16.5" customHeight="1">
      <c r="A4" s="65">
        <v>2</v>
      </c>
      <c r="B4" s="66" t="s">
        <v>353</v>
      </c>
      <c r="C4" s="67">
        <v>1</v>
      </c>
      <c r="D4" s="69" t="s">
        <v>204</v>
      </c>
      <c r="E4" s="70"/>
      <c r="F4" s="71"/>
      <c r="G4" s="19"/>
      <c r="H4" s="324" t="s">
        <v>307</v>
      </c>
      <c r="I4" s="324"/>
      <c r="J4" s="324"/>
      <c r="K4" s="19"/>
      <c r="L4"/>
      <c r="M4"/>
      <c r="N4"/>
    </row>
    <row r="5" spans="1:14" ht="16.5" customHeight="1">
      <c r="A5" s="65"/>
      <c r="B5" s="69" t="s">
        <v>204</v>
      </c>
      <c r="C5" s="70"/>
      <c r="D5" s="19"/>
      <c r="E5" s="70"/>
      <c r="F5" s="66" t="s">
        <v>353</v>
      </c>
      <c r="G5" s="67"/>
      <c r="H5" s="318" t="s">
        <v>99</v>
      </c>
      <c r="I5" s="324"/>
      <c r="J5" s="324"/>
      <c r="K5" s="19"/>
      <c r="L5"/>
      <c r="M5"/>
      <c r="N5"/>
    </row>
    <row r="6" spans="1:14" ht="16.5" customHeight="1">
      <c r="A6" s="65">
        <v>3</v>
      </c>
      <c r="B6" s="304"/>
      <c r="C6" s="296"/>
      <c r="D6" s="19"/>
      <c r="E6" s="294"/>
      <c r="F6" s="69" t="s">
        <v>204</v>
      </c>
      <c r="G6" s="70"/>
      <c r="H6" s="320" t="s">
        <v>63</v>
      </c>
      <c r="I6" s="326"/>
      <c r="J6" s="326"/>
      <c r="K6" s="19"/>
      <c r="L6"/>
      <c r="M6"/>
      <c r="N6"/>
    </row>
    <row r="7" spans="1:14" ht="16.5" customHeight="1">
      <c r="A7" s="65"/>
      <c r="B7" s="305"/>
      <c r="C7" s="296"/>
      <c r="D7" s="203" t="s">
        <v>355</v>
      </c>
      <c r="E7" s="67"/>
      <c r="F7" s="140"/>
      <c r="G7" s="70"/>
      <c r="H7" s="71"/>
      <c r="I7" s="19"/>
      <c r="J7" s="19"/>
      <c r="K7" s="19"/>
      <c r="L7"/>
      <c r="M7"/>
      <c r="N7"/>
    </row>
    <row r="8" spans="1:14" ht="16.5" customHeight="1">
      <c r="A8" s="65">
        <v>4</v>
      </c>
      <c r="B8" s="304"/>
      <c r="C8" s="296"/>
      <c r="D8" s="69"/>
      <c r="E8" s="70"/>
      <c r="F8" s="19"/>
      <c r="G8" s="70"/>
      <c r="H8" s="71"/>
      <c r="I8" s="19"/>
      <c r="J8" s="19"/>
      <c r="K8" s="19"/>
      <c r="L8"/>
      <c r="M8"/>
      <c r="N8"/>
    </row>
    <row r="9" spans="1:14" ht="16.5" customHeight="1">
      <c r="A9" s="65"/>
      <c r="B9" s="69"/>
      <c r="C9" s="70"/>
      <c r="D9" s="19"/>
      <c r="E9" s="70"/>
      <c r="F9" s="19"/>
      <c r="G9" s="70"/>
      <c r="H9" s="66" t="str">
        <f>IF(G5=1,F5,IF(G13=1,F13,""))</f>
        <v>Szeller Filip</v>
      </c>
      <c r="I9" s="67">
        <v>1</v>
      </c>
      <c r="J9" s="140"/>
      <c r="K9" s="19"/>
      <c r="L9"/>
      <c r="M9"/>
      <c r="N9"/>
    </row>
    <row r="10" spans="1:14" ht="16.5" customHeight="1">
      <c r="A10" s="65">
        <v>5</v>
      </c>
      <c r="B10" s="66" t="s">
        <v>194</v>
      </c>
      <c r="C10" s="67">
        <v>1</v>
      </c>
      <c r="D10" s="19"/>
      <c r="E10" s="70"/>
      <c r="F10" s="19"/>
      <c r="G10" s="70"/>
      <c r="H10" s="72" t="str">
        <f>IF(G5=1,F6,IF(G13=1,F14,""))</f>
        <v>Krosno 1</v>
      </c>
      <c r="I10" s="70"/>
      <c r="J10" s="71"/>
      <c r="K10" s="19"/>
      <c r="L10"/>
      <c r="M10"/>
      <c r="N10"/>
    </row>
    <row r="11" spans="1:14" ht="16.5" customHeight="1">
      <c r="A11" s="65"/>
      <c r="B11" s="69" t="s">
        <v>195</v>
      </c>
      <c r="C11" s="70"/>
      <c r="D11" s="66" t="str">
        <f>IF(C10=1,B10,IF(C12=1,B12,""))</f>
        <v>Lasek Jakub</v>
      </c>
      <c r="E11" s="67"/>
      <c r="F11" s="140"/>
      <c r="G11" s="70"/>
      <c r="H11" s="71"/>
      <c r="I11" s="70"/>
      <c r="J11" s="71"/>
      <c r="K11" s="19"/>
      <c r="L11"/>
      <c r="M11"/>
      <c r="N11"/>
    </row>
    <row r="12" spans="1:14" ht="16.5" customHeight="1">
      <c r="A12" s="65">
        <v>6</v>
      </c>
      <c r="B12" s="66" t="s">
        <v>196</v>
      </c>
      <c r="C12" s="67"/>
      <c r="D12" s="69" t="str">
        <f>IF(C10=1,B11,IF(C12=1,B13,""))</f>
        <v>Brzozów</v>
      </c>
      <c r="E12" s="70"/>
      <c r="F12" s="71"/>
      <c r="G12" s="70"/>
      <c r="H12" s="71"/>
      <c r="I12" s="70"/>
      <c r="J12" s="71"/>
      <c r="K12" s="19"/>
      <c r="L12"/>
      <c r="M12"/>
      <c r="N12"/>
    </row>
    <row r="13" spans="1:14" ht="16.5" customHeight="1">
      <c r="A13" s="65"/>
      <c r="B13" s="69" t="s">
        <v>197</v>
      </c>
      <c r="C13" s="70"/>
      <c r="D13" s="19"/>
      <c r="E13" s="70"/>
      <c r="F13" s="66" t="str">
        <f>IF(E11=1,D11,IF(E15=1,D15,""))</f>
        <v>Szeller Filip</v>
      </c>
      <c r="G13" s="67">
        <v>1</v>
      </c>
      <c r="H13" s="140"/>
      <c r="I13" s="70"/>
      <c r="J13" s="71"/>
      <c r="K13" s="19"/>
      <c r="L13"/>
      <c r="M13"/>
      <c r="N13"/>
    </row>
    <row r="14" spans="1:14" ht="16.5" customHeight="1">
      <c r="A14" s="65">
        <v>7</v>
      </c>
      <c r="B14" s="66" t="s">
        <v>203</v>
      </c>
      <c r="C14" s="67"/>
      <c r="D14" s="19"/>
      <c r="E14" s="70"/>
      <c r="F14" s="72" t="str">
        <f>IF(E11=1,D12,IF(E15=1,D16,""))</f>
        <v>Krosno 1</v>
      </c>
      <c r="G14" s="70"/>
      <c r="H14" s="19"/>
      <c r="I14" s="70"/>
      <c r="J14" s="71"/>
      <c r="K14" s="19"/>
      <c r="L14"/>
      <c r="M14"/>
      <c r="N14"/>
    </row>
    <row r="15" spans="1:14" ht="16.5" customHeight="1">
      <c r="A15" s="65"/>
      <c r="B15" s="69" t="s">
        <v>204</v>
      </c>
      <c r="C15" s="70"/>
      <c r="D15" s="66" t="str">
        <f>IF(C14=1,B14,IF(C16=1,B16,""))</f>
        <v>Szeller Filip</v>
      </c>
      <c r="E15" s="67">
        <v>1</v>
      </c>
      <c r="F15" s="140"/>
      <c r="G15" s="70"/>
      <c r="H15" s="19"/>
      <c r="I15" s="70"/>
      <c r="J15" s="71"/>
      <c r="K15" s="19"/>
      <c r="L15"/>
      <c r="M15"/>
      <c r="N15"/>
    </row>
    <row r="16" spans="1:14" ht="16.5" customHeight="1">
      <c r="A16" s="65">
        <v>8</v>
      </c>
      <c r="B16" s="66" t="s">
        <v>198</v>
      </c>
      <c r="C16" s="67">
        <v>1</v>
      </c>
      <c r="D16" s="69" t="str">
        <f>IF(C14=1,B15,IF(C16=1,B17,""))</f>
        <v>Krosno 1</v>
      </c>
      <c r="E16" s="70"/>
      <c r="F16" s="19"/>
      <c r="G16" s="70"/>
      <c r="H16" s="19"/>
      <c r="I16" s="70"/>
      <c r="J16" s="71"/>
      <c r="K16" s="19"/>
      <c r="L16"/>
      <c r="M16"/>
      <c r="N16"/>
    </row>
    <row r="17" spans="1:14" ht="16.5" customHeight="1">
      <c r="A17" s="65"/>
      <c r="B17" s="69" t="s">
        <v>199</v>
      </c>
      <c r="C17" s="70"/>
      <c r="D17" s="19"/>
      <c r="E17" s="70"/>
      <c r="F17" s="19"/>
      <c r="G17" s="70"/>
      <c r="H17" s="19"/>
      <c r="I17" s="70"/>
      <c r="J17" s="151" t="str">
        <f>IF(I9=1,H9,IF(I25=1,H25,""))</f>
        <v>Szeller Filip</v>
      </c>
      <c r="K17" s="67"/>
      <c r="L17"/>
      <c r="M17"/>
      <c r="N17"/>
    </row>
    <row r="18" spans="1:14" ht="16.5" customHeight="1">
      <c r="A18" s="65">
        <v>9</v>
      </c>
      <c r="B18" s="66" t="s">
        <v>191</v>
      </c>
      <c r="C18" s="67">
        <v>1</v>
      </c>
      <c r="D18" s="19"/>
      <c r="E18" s="70"/>
      <c r="F18" s="19"/>
      <c r="G18" s="70"/>
      <c r="H18" s="19"/>
      <c r="I18" s="70"/>
      <c r="J18" s="72" t="str">
        <f>IF(I9=1,H10,IF(I25=1,H26,""))</f>
        <v>Krosno 1</v>
      </c>
      <c r="K18" s="19"/>
      <c r="L18"/>
      <c r="M18"/>
      <c r="N18"/>
    </row>
    <row r="19" spans="1:14" ht="16.5" customHeight="1">
      <c r="A19" s="65"/>
      <c r="B19" s="69" t="s">
        <v>188</v>
      </c>
      <c r="C19" s="70"/>
      <c r="D19" s="66" t="s">
        <v>191</v>
      </c>
      <c r="E19" s="67">
        <v>1</v>
      </c>
      <c r="F19" s="140"/>
      <c r="G19" s="70"/>
      <c r="H19" s="19"/>
      <c r="I19" s="70"/>
      <c r="J19" s="71"/>
      <c r="K19" s="19"/>
      <c r="L19"/>
      <c r="M19"/>
      <c r="N19"/>
    </row>
    <row r="20" spans="1:14" ht="16.5" customHeight="1">
      <c r="A20" s="65">
        <v>10</v>
      </c>
      <c r="B20" s="66" t="s">
        <v>347</v>
      </c>
      <c r="C20" s="67"/>
      <c r="D20" s="69" t="s">
        <v>188</v>
      </c>
      <c r="E20" s="70"/>
      <c r="F20" s="71"/>
      <c r="G20" s="70"/>
      <c r="H20" s="19"/>
      <c r="I20" s="70"/>
      <c r="J20" s="71"/>
      <c r="K20" s="19"/>
      <c r="L20"/>
      <c r="M20"/>
      <c r="N20"/>
    </row>
    <row r="21" spans="1:14" ht="16.5" customHeight="1">
      <c r="A21" s="65"/>
      <c r="B21" s="69" t="s">
        <v>215</v>
      </c>
      <c r="C21" s="70"/>
      <c r="D21" s="19"/>
      <c r="E21" s="70"/>
      <c r="F21" s="66" t="str">
        <f>IF(E19=1,D19,IF(E23=1,D23,""))</f>
        <v>Magura Karol</v>
      </c>
      <c r="G21" s="67">
        <v>1</v>
      </c>
      <c r="H21" s="140"/>
      <c r="I21" s="70"/>
      <c r="J21" s="71"/>
      <c r="K21" s="19"/>
      <c r="L21"/>
      <c r="M21"/>
      <c r="N21"/>
    </row>
    <row r="22" spans="1:14" ht="16.5" customHeight="1">
      <c r="A22" s="65">
        <v>11</v>
      </c>
      <c r="B22" s="304"/>
      <c r="C22" s="296"/>
      <c r="D22" s="19"/>
      <c r="E22" s="70"/>
      <c r="F22" s="72" t="str">
        <f>IF(E19=1,D20,IF(E23=1,D24,""))</f>
        <v>Jarosław</v>
      </c>
      <c r="G22" s="70"/>
      <c r="H22" s="71"/>
      <c r="I22" s="70"/>
      <c r="J22" s="71"/>
      <c r="K22" s="19"/>
      <c r="L22"/>
      <c r="M22"/>
      <c r="N22"/>
    </row>
    <row r="23" spans="1:14" ht="16.5" customHeight="1">
      <c r="A23" s="65"/>
      <c r="B23" s="305"/>
      <c r="C23" s="296"/>
      <c r="D23" s="203" t="s">
        <v>292</v>
      </c>
      <c r="E23" s="67"/>
      <c r="F23" s="140"/>
      <c r="G23" s="70"/>
      <c r="H23" s="71"/>
      <c r="I23" s="70"/>
      <c r="J23" s="71"/>
      <c r="K23" s="19"/>
      <c r="L23"/>
      <c r="M23"/>
      <c r="N23"/>
    </row>
    <row r="24" spans="1:14" ht="16.5" customHeight="1">
      <c r="A24" s="65">
        <v>12</v>
      </c>
      <c r="B24" s="304"/>
      <c r="C24" s="296"/>
      <c r="D24" s="69" t="s">
        <v>207</v>
      </c>
      <c r="E24" s="70"/>
      <c r="F24" s="19"/>
      <c r="G24" s="70"/>
      <c r="H24" s="71"/>
      <c r="I24" s="70"/>
      <c r="J24" s="71"/>
      <c r="K24" s="19"/>
      <c r="L24"/>
      <c r="M24"/>
      <c r="N24"/>
    </row>
    <row r="25" spans="1:14" ht="16.5" customHeight="1">
      <c r="A25" s="65"/>
      <c r="B25" s="69"/>
      <c r="C25" s="70"/>
      <c r="D25" s="19"/>
      <c r="E25" s="70"/>
      <c r="F25" s="19"/>
      <c r="G25" s="70"/>
      <c r="H25" s="66" t="str">
        <f>IF(G21=1,F21,IF(G29=1,F29,""))</f>
        <v>Magura Karol</v>
      </c>
      <c r="I25" s="67"/>
      <c r="J25" s="140"/>
      <c r="K25" s="19"/>
      <c r="L25"/>
      <c r="M25"/>
      <c r="N25"/>
    </row>
    <row r="26" spans="1:14" ht="16.5" customHeight="1">
      <c r="A26" s="65">
        <v>13</v>
      </c>
      <c r="B26" s="304"/>
      <c r="C26" s="296"/>
      <c r="D26" s="19"/>
      <c r="E26" s="70"/>
      <c r="F26" s="19"/>
      <c r="G26" s="70"/>
      <c r="H26" s="72" t="str">
        <f>IF(G21=1,F22,IF(G29=1,F30,""))</f>
        <v>Jarosław</v>
      </c>
      <c r="I26" s="19"/>
      <c r="J26" s="19"/>
      <c r="K26" s="19"/>
      <c r="L26"/>
      <c r="M26"/>
      <c r="N26"/>
    </row>
    <row r="27" spans="1:14" ht="16.5" customHeight="1">
      <c r="A27" s="65"/>
      <c r="B27" s="305"/>
      <c r="C27" s="296"/>
      <c r="D27" s="203" t="s">
        <v>200</v>
      </c>
      <c r="E27" s="67"/>
      <c r="F27" s="140"/>
      <c r="G27" s="70"/>
      <c r="H27" s="71"/>
      <c r="I27" s="19"/>
      <c r="J27" s="19"/>
      <c r="K27" s="19"/>
      <c r="L27"/>
      <c r="M27"/>
      <c r="N27"/>
    </row>
    <row r="28" spans="1:14" ht="16.5" customHeight="1">
      <c r="A28" s="65">
        <v>14</v>
      </c>
      <c r="B28" s="304"/>
      <c r="C28" s="296"/>
      <c r="D28" s="69" t="s">
        <v>354</v>
      </c>
      <c r="E28" s="70"/>
      <c r="F28" s="71"/>
      <c r="G28" s="70"/>
      <c r="H28" s="71"/>
      <c r="I28" s="19"/>
      <c r="J28" s="19"/>
      <c r="K28" s="19"/>
      <c r="L28"/>
      <c r="M28"/>
      <c r="N28"/>
    </row>
    <row r="29" spans="1:14" ht="16.5" customHeight="1">
      <c r="A29" s="65"/>
      <c r="B29" s="69"/>
      <c r="C29" s="70"/>
      <c r="D29" s="19"/>
      <c r="E29" s="70"/>
      <c r="F29" s="66" t="str">
        <f>IF(E27=1,D27,IF(E31=1,D31,""))</f>
        <v>Obirek Karol</v>
      </c>
      <c r="G29" s="67"/>
      <c r="H29" s="140"/>
      <c r="I29" s="19"/>
      <c r="J29" s="19"/>
      <c r="K29" s="19"/>
      <c r="L29"/>
      <c r="M29"/>
      <c r="N29"/>
    </row>
    <row r="30" spans="1:14" ht="16.5" customHeight="1">
      <c r="A30" s="65">
        <v>15</v>
      </c>
      <c r="B30" s="66" t="s">
        <v>208</v>
      </c>
      <c r="C30" s="67"/>
      <c r="D30" s="19"/>
      <c r="E30" s="70"/>
      <c r="F30" s="72" t="str">
        <f>IF(E27=1,D28,IF(E31=1,D32,""))</f>
        <v>Rzeszów</v>
      </c>
      <c r="G30" s="19"/>
      <c r="H30" s="19"/>
      <c r="I30" s="19"/>
      <c r="J30" s="19"/>
      <c r="K30" s="19"/>
      <c r="L30"/>
      <c r="M30"/>
      <c r="N30"/>
    </row>
    <row r="31" spans="1:14" ht="16.5" customHeight="1">
      <c r="A31" s="65"/>
      <c r="B31" s="69" t="s">
        <v>207</v>
      </c>
      <c r="C31" s="70"/>
      <c r="D31" s="66" t="str">
        <f>IF(C30=1,B30,IF(C32=1,B32,""))</f>
        <v>Obirek Karol</v>
      </c>
      <c r="E31" s="67">
        <v>1</v>
      </c>
      <c r="F31" s="140"/>
      <c r="G31" s="19"/>
      <c r="H31" s="19"/>
      <c r="I31" s="19"/>
      <c r="J31" s="19"/>
      <c r="K31" s="19"/>
      <c r="L31"/>
      <c r="M31"/>
      <c r="N31"/>
    </row>
    <row r="32" spans="1:14" ht="16.5" customHeight="1">
      <c r="A32" s="65">
        <v>16</v>
      </c>
      <c r="B32" s="66" t="s">
        <v>202</v>
      </c>
      <c r="C32" s="67">
        <v>1</v>
      </c>
      <c r="D32" s="69" t="str">
        <f>IF(C30=1,B31,IF(C32=1,B33,""))</f>
        <v>Rzeszów</v>
      </c>
      <c r="E32" s="19"/>
      <c r="F32" s="19"/>
      <c r="G32" s="19"/>
      <c r="H32" s="19"/>
      <c r="I32" s="19"/>
      <c r="J32" s="19"/>
      <c r="K32" s="19"/>
      <c r="L32"/>
      <c r="M32"/>
      <c r="N32"/>
    </row>
    <row r="33" spans="1:14" ht="16.5" customHeight="1">
      <c r="A33"/>
      <c r="B33" s="69" t="s">
        <v>201</v>
      </c>
      <c r="C33"/>
      <c r="D33"/>
      <c r="E33"/>
      <c r="F33"/>
      <c r="G33"/>
      <c r="H33"/>
      <c r="I33"/>
      <c r="J33"/>
      <c r="K33"/>
      <c r="L33"/>
      <c r="M33"/>
      <c r="N33"/>
    </row>
    <row r="34" spans="1:14" ht="16.5" customHeight="1">
      <c r="A34"/>
      <c r="B34"/>
      <c r="C34"/>
      <c r="D34"/>
      <c r="E34"/>
      <c r="F34"/>
      <c r="G34"/>
      <c r="H34"/>
      <c r="I34"/>
      <c r="J34"/>
      <c r="K34"/>
      <c r="L34"/>
      <c r="M34"/>
      <c r="N34"/>
    </row>
    <row r="35" spans="1:14" ht="16.5" customHeight="1">
      <c r="A35"/>
      <c r="B35"/>
      <c r="C35"/>
      <c r="D35"/>
      <c r="E35"/>
      <c r="F35"/>
      <c r="G35"/>
      <c r="H35"/>
      <c r="I35"/>
      <c r="J35"/>
      <c r="K35"/>
      <c r="L35"/>
      <c r="M35"/>
      <c r="N35"/>
    </row>
    <row r="36" spans="1:14" ht="16.5" customHeight="1">
      <c r="A36"/>
      <c r="B36"/>
      <c r="C36"/>
      <c r="D36"/>
      <c r="E36"/>
      <c r="F36"/>
      <c r="G36"/>
      <c r="H36"/>
      <c r="I36"/>
      <c r="J36"/>
      <c r="K36"/>
      <c r="L36"/>
      <c r="M36"/>
      <c r="N36"/>
    </row>
    <row r="37" spans="1:14" ht="16.5" customHeight="1">
      <c r="A37"/>
      <c r="B37"/>
      <c r="C37"/>
      <c r="D37"/>
      <c r="E37"/>
      <c r="F37"/>
      <c r="G37"/>
      <c r="H37"/>
      <c r="I37"/>
      <c r="J37"/>
      <c r="K37"/>
      <c r="L37"/>
      <c r="M37"/>
      <c r="N37"/>
    </row>
    <row r="38" spans="1:14" ht="16.5" customHeight="1">
      <c r="A38"/>
      <c r="B38"/>
      <c r="C38"/>
      <c r="D38"/>
      <c r="E38"/>
      <c r="F38"/>
      <c r="G38"/>
      <c r="H38"/>
      <c r="I38"/>
      <c r="J38"/>
      <c r="K38"/>
      <c r="L38"/>
      <c r="M38"/>
      <c r="N38"/>
    </row>
    <row r="39" spans="1:14" ht="16.5" customHeight="1">
      <c r="A39"/>
      <c r="B39"/>
      <c r="C39"/>
      <c r="D39"/>
      <c r="E39"/>
      <c r="F39"/>
      <c r="G39"/>
      <c r="H39"/>
      <c r="I39"/>
      <c r="J39"/>
      <c r="K39"/>
      <c r="L39"/>
      <c r="M39"/>
      <c r="N39"/>
    </row>
    <row r="40" spans="1:14" ht="16.5" customHeight="1">
      <c r="A40"/>
      <c r="B40"/>
      <c r="C40"/>
      <c r="D40"/>
      <c r="E40"/>
      <c r="F40"/>
      <c r="G40"/>
      <c r="H40"/>
      <c r="I40"/>
      <c r="J40"/>
      <c r="K40"/>
      <c r="L40"/>
      <c r="M40"/>
      <c r="N40"/>
    </row>
    <row r="41" spans="1:14" ht="16.5" customHeight="1">
      <c r="A41"/>
      <c r="B41"/>
      <c r="C41"/>
      <c r="D41"/>
      <c r="E41"/>
      <c r="F41"/>
      <c r="G41"/>
      <c r="H41"/>
      <c r="I41"/>
      <c r="J41"/>
      <c r="K41"/>
      <c r="L41"/>
      <c r="M41"/>
      <c r="N41"/>
    </row>
    <row r="42" spans="1:14" ht="16.5" customHeight="1">
      <c r="A42"/>
      <c r="B42"/>
      <c r="C42"/>
      <c r="D42"/>
      <c r="E42"/>
      <c r="F42"/>
      <c r="G42"/>
      <c r="H42"/>
      <c r="I42"/>
      <c r="J42"/>
      <c r="K42"/>
      <c r="L42"/>
      <c r="M42"/>
      <c r="N42"/>
    </row>
    <row r="43" spans="1:14" ht="16.5" customHeight="1">
      <c r="A43"/>
      <c r="B43"/>
      <c r="C43"/>
      <c r="D43"/>
      <c r="E43"/>
      <c r="F43"/>
      <c r="G43"/>
      <c r="H43"/>
      <c r="I43"/>
      <c r="J43"/>
      <c r="K43"/>
      <c r="L43"/>
      <c r="M43"/>
      <c r="N43"/>
    </row>
    <row r="44" spans="1:14" ht="16.5" customHeight="1">
      <c r="A44"/>
      <c r="B44"/>
      <c r="C44"/>
      <c r="D44"/>
      <c r="E44"/>
      <c r="F44"/>
      <c r="G44"/>
      <c r="H44"/>
      <c r="I44"/>
      <c r="J44"/>
      <c r="K44"/>
      <c r="L44"/>
      <c r="M44"/>
      <c r="N44"/>
    </row>
    <row r="45" spans="1:14" ht="16.5" customHeight="1">
      <c r="A45"/>
      <c r="B45"/>
      <c r="C45"/>
      <c r="D45"/>
      <c r="E45"/>
      <c r="F45"/>
      <c r="G45"/>
      <c r="H45"/>
      <c r="I45"/>
      <c r="J45"/>
      <c r="K45"/>
      <c r="L45"/>
      <c r="M45"/>
      <c r="N45"/>
    </row>
    <row r="46" spans="1:14" ht="16.5" customHeight="1">
      <c r="A46"/>
      <c r="B46"/>
      <c r="C46"/>
      <c r="D46"/>
      <c r="E46"/>
      <c r="F46"/>
      <c r="G46"/>
      <c r="H46"/>
      <c r="I46"/>
      <c r="J46"/>
      <c r="K46"/>
      <c r="L46"/>
      <c r="M46"/>
      <c r="N46"/>
    </row>
    <row r="47" spans="1:14" ht="16.5" customHeight="1">
      <c r="A47"/>
      <c r="B47"/>
      <c r="C47"/>
      <c r="D47"/>
      <c r="E47"/>
      <c r="F47"/>
      <c r="G47"/>
      <c r="H47"/>
      <c r="I47"/>
      <c r="J47"/>
      <c r="K47"/>
      <c r="L47"/>
      <c r="M47"/>
      <c r="N47"/>
    </row>
    <row r="48" spans="1:14" ht="16.5" customHeight="1">
      <c r="A48"/>
      <c r="B48"/>
      <c r="C48"/>
      <c r="D48"/>
      <c r="E48"/>
      <c r="F48"/>
      <c r="G48"/>
      <c r="H48"/>
      <c r="I48"/>
      <c r="J48"/>
      <c r="K48"/>
      <c r="L48"/>
      <c r="M48"/>
      <c r="N48"/>
    </row>
    <row r="49" spans="1:14" ht="16.5" customHeight="1">
      <c r="A49"/>
      <c r="B49"/>
      <c r="C49"/>
      <c r="D49"/>
      <c r="E49"/>
      <c r="F49"/>
      <c r="G49"/>
      <c r="H49"/>
      <c r="I49"/>
      <c r="J49"/>
      <c r="K49"/>
      <c r="L49"/>
      <c r="M49"/>
      <c r="N49"/>
    </row>
    <row r="50" spans="1:14" ht="16.5" customHeight="1">
      <c r="A50"/>
      <c r="B50"/>
      <c r="C50"/>
      <c r="D50"/>
      <c r="E50"/>
      <c r="F50"/>
      <c r="G50"/>
      <c r="H50"/>
      <c r="I50"/>
      <c r="J50"/>
      <c r="K50"/>
      <c r="L50"/>
      <c r="M50"/>
      <c r="N50"/>
    </row>
    <row r="51" spans="1:14" ht="16.5" customHeight="1">
      <c r="A51"/>
      <c r="B51"/>
      <c r="C51"/>
      <c r="D51"/>
      <c r="E51"/>
      <c r="F51"/>
      <c r="G51"/>
      <c r="H51"/>
      <c r="I51"/>
      <c r="J51"/>
      <c r="K51"/>
      <c r="L51"/>
      <c r="M51"/>
      <c r="N51"/>
    </row>
    <row r="52" spans="1:14" ht="16.5" customHeight="1">
      <c r="A52"/>
      <c r="B52"/>
      <c r="C52"/>
      <c r="D52"/>
      <c r="E52"/>
      <c r="F52"/>
      <c r="G52"/>
      <c r="H52"/>
      <c r="I52"/>
      <c r="J52"/>
      <c r="K52"/>
      <c r="L52"/>
      <c r="M52"/>
      <c r="N52"/>
    </row>
    <row r="53" spans="1:14" ht="16.5" customHeight="1">
      <c r="A53"/>
      <c r="B53"/>
      <c r="C53"/>
      <c r="D53"/>
      <c r="E53"/>
      <c r="F53"/>
      <c r="G53"/>
      <c r="H53"/>
      <c r="I53"/>
      <c r="J53"/>
      <c r="K53"/>
      <c r="L53"/>
      <c r="M53"/>
      <c r="N53"/>
    </row>
    <row r="54" spans="1:14" ht="16.5" customHeight="1">
      <c r="A54"/>
      <c r="B54"/>
      <c r="C54"/>
      <c r="D54"/>
      <c r="E54"/>
      <c r="F54"/>
      <c r="G54"/>
      <c r="H54"/>
      <c r="I54"/>
      <c r="J54"/>
      <c r="K54"/>
      <c r="L54"/>
      <c r="M54"/>
      <c r="N54"/>
    </row>
    <row r="55" spans="1:14" ht="16.5" customHeight="1">
      <c r="A55"/>
      <c r="B55"/>
      <c r="C55"/>
      <c r="D55"/>
      <c r="E55"/>
      <c r="F55"/>
      <c r="G55"/>
      <c r="H55"/>
      <c r="I55"/>
      <c r="J55"/>
      <c r="K55"/>
      <c r="L55"/>
      <c r="M55"/>
      <c r="N55"/>
    </row>
    <row r="56" spans="1:14" ht="16.5" customHeight="1">
      <c r="A56"/>
      <c r="B56"/>
      <c r="C56"/>
      <c r="D56"/>
      <c r="E56"/>
      <c r="F56"/>
      <c r="G56"/>
      <c r="H56"/>
      <c r="I56"/>
      <c r="J56"/>
      <c r="K56"/>
      <c r="L56"/>
      <c r="M56"/>
      <c r="N56"/>
    </row>
    <row r="57" spans="1:14" ht="16.5" customHeight="1">
      <c r="A57"/>
      <c r="B57"/>
      <c r="C57"/>
      <c r="D57"/>
      <c r="E57"/>
      <c r="F57"/>
      <c r="G57"/>
      <c r="H57"/>
      <c r="I57"/>
      <c r="J57"/>
      <c r="K57"/>
      <c r="L57"/>
      <c r="M57"/>
      <c r="N57"/>
    </row>
    <row r="58" spans="1:14" ht="16.5" customHeight="1">
      <c r="A58"/>
      <c r="B58"/>
      <c r="C58"/>
      <c r="D58"/>
      <c r="E58"/>
      <c r="F58"/>
      <c r="G58"/>
      <c r="H58"/>
      <c r="I58"/>
      <c r="J58"/>
      <c r="K58"/>
      <c r="L58"/>
      <c r="M58"/>
      <c r="N58"/>
    </row>
    <row r="59" spans="1:14" ht="16.5" customHeight="1">
      <c r="A59"/>
      <c r="B59"/>
      <c r="C59"/>
      <c r="D59"/>
      <c r="E59"/>
      <c r="F59"/>
      <c r="G59"/>
      <c r="H59"/>
      <c r="I59"/>
      <c r="J59"/>
      <c r="K59"/>
      <c r="L59"/>
      <c r="M59"/>
      <c r="N59"/>
    </row>
    <row r="60" spans="1:14" ht="16.5" customHeight="1">
      <c r="A60"/>
      <c r="B60"/>
      <c r="C60"/>
      <c r="D60"/>
      <c r="E60"/>
      <c r="F60"/>
      <c r="G60"/>
      <c r="H60"/>
      <c r="I60"/>
      <c r="J60"/>
      <c r="K60"/>
      <c r="L60"/>
      <c r="M60"/>
      <c r="N60"/>
    </row>
    <row r="61" spans="1:14" ht="16.5" customHeight="1">
      <c r="A61"/>
      <c r="B61"/>
      <c r="C61"/>
      <c r="D61"/>
      <c r="E61"/>
      <c r="F61"/>
      <c r="G61"/>
      <c r="H61"/>
      <c r="I61"/>
      <c r="J61"/>
      <c r="K61"/>
      <c r="L61"/>
      <c r="M61"/>
      <c r="N61"/>
    </row>
    <row r="62" spans="1:14" ht="16.5" customHeight="1">
      <c r="A62"/>
      <c r="B62"/>
      <c r="C62"/>
      <c r="D62"/>
      <c r="E62"/>
      <c r="F62"/>
      <c r="G62"/>
      <c r="H62"/>
      <c r="I62"/>
      <c r="J62"/>
      <c r="K62"/>
      <c r="L62"/>
      <c r="M62"/>
      <c r="N62"/>
    </row>
    <row r="63" spans="1:14" ht="16.5" customHeight="1">
      <c r="A63"/>
      <c r="B63"/>
      <c r="C63"/>
      <c r="D63"/>
      <c r="E63"/>
      <c r="F63"/>
      <c r="G63"/>
      <c r="H63"/>
      <c r="I63"/>
      <c r="J63"/>
      <c r="K63"/>
      <c r="L63"/>
      <c r="M63"/>
      <c r="N63"/>
    </row>
    <row r="64" spans="1:14" ht="16.5" customHeight="1">
      <c r="A64"/>
      <c r="B64"/>
      <c r="C64"/>
      <c r="D64"/>
      <c r="E64"/>
      <c r="F64"/>
      <c r="G64"/>
      <c r="H64"/>
      <c r="I64"/>
      <c r="J64"/>
      <c r="K64"/>
      <c r="L64"/>
      <c r="M64"/>
      <c r="N64"/>
    </row>
    <row r="65" spans="1:14" ht="16.5" customHeight="1">
      <c r="A65" s="65"/>
      <c r="B65" s="74" t="s">
        <v>86</v>
      </c>
      <c r="C65"/>
      <c r="D65"/>
      <c r="E65"/>
      <c r="F65"/>
      <c r="G65"/>
      <c r="H65"/>
      <c r="I65"/>
      <c r="J65"/>
      <c r="K65"/>
      <c r="L65"/>
      <c r="M65"/>
      <c r="N65"/>
    </row>
  </sheetData>
  <sheetProtection/>
  <mergeCells count="5">
    <mergeCell ref="H6:J6"/>
    <mergeCell ref="G1:J1"/>
    <mergeCell ref="A1:F1"/>
    <mergeCell ref="H4:J4"/>
    <mergeCell ref="H5:J5"/>
  </mergeCells>
  <printOptions/>
  <pageMargins left="0.3937007874015748" right="0.31496062992125984" top="0.3937007874015748" bottom="0.3937007874015748" header="0.2755905511811024" footer="0.5118110236220472"/>
  <pageSetup horizontalDpi="300" verticalDpi="300" orientation="landscape" paperSize="9" r:id="rId2"/>
  <headerFooter alignWithMargins="0">
    <oddFooter>&amp;ROgólnopolski Turniej Karate o Puchar Burmistrza Miasta Przeworska - Przeworsk 22 marca 2009</oddFooter>
  </headerFooter>
  <rowBreaks count="1" manualBreakCount="1">
    <brk id="33" max="10" man="1"/>
  </rowBreaks>
  <drawing r:id="rId1"/>
</worksheet>
</file>

<file path=xl/worksheets/sheet14.xml><?xml version="1.0" encoding="utf-8"?>
<worksheet xmlns="http://schemas.openxmlformats.org/spreadsheetml/2006/main" xmlns:r="http://schemas.openxmlformats.org/officeDocument/2006/relationships">
  <sheetPr codeName="Arkusz28">
    <tabColor theme="3"/>
  </sheetPr>
  <dimension ref="A1:N64"/>
  <sheetViews>
    <sheetView showGridLines="0" zoomScale="85" zoomScaleNormal="85" zoomScalePageLayoutView="0" workbookViewId="0" topLeftCell="A1">
      <selection activeCell="J12" sqref="J12"/>
    </sheetView>
  </sheetViews>
  <sheetFormatPr defaultColWidth="9.00390625" defaultRowHeight="12.75"/>
  <cols>
    <col min="1" max="1" width="3.25390625" style="27" customWidth="1"/>
    <col min="2" max="2" width="23.75390625" style="27" customWidth="1"/>
    <col min="3" max="3" width="3.25390625" style="27" customWidth="1"/>
    <col min="4" max="4" width="19.25390625" style="27" customWidth="1"/>
    <col min="5" max="5" width="3.25390625" style="27" customWidth="1"/>
    <col min="6" max="6" width="19.25390625" style="27" customWidth="1"/>
    <col min="7" max="7" width="3.25390625" style="27" customWidth="1"/>
    <col min="8" max="8" width="19.25390625" style="27" customWidth="1"/>
    <col min="9" max="9" width="3.25390625" style="27" customWidth="1"/>
    <col min="10" max="10" width="18.25390625" style="27" customWidth="1"/>
    <col min="11" max="11" width="3.25390625" style="27" customWidth="1"/>
    <col min="12" max="12" width="19.375" style="27" customWidth="1"/>
    <col min="13" max="13" width="14.625" style="27" customWidth="1"/>
    <col min="14" max="14" width="16.75390625" style="27" customWidth="1"/>
    <col min="15" max="16384" width="9.125" style="27" customWidth="1"/>
  </cols>
  <sheetData>
    <row r="1" spans="1:14" ht="16.5" customHeight="1">
      <c r="A1" s="143">
        <v>1</v>
      </c>
      <c r="B1" s="147"/>
      <c r="C1" s="146"/>
      <c r="D1" s="144"/>
      <c r="E1" s="144"/>
      <c r="F1" s="152"/>
      <c r="G1" s="153"/>
      <c r="H1" s="153"/>
      <c r="I1" s="153"/>
      <c r="J1" s="153"/>
      <c r="K1" s="153"/>
      <c r="L1" s="154"/>
      <c r="M1" s="141"/>
      <c r="N1" s="141"/>
    </row>
    <row r="2" spans="1:14" ht="16.5" customHeight="1">
      <c r="A2" s="143"/>
      <c r="B2" s="150"/>
      <c r="C2" s="149">
        <v>1</v>
      </c>
      <c r="D2" s="148">
        <f>IF(C1=1,B1,IF(C3=1,B3,""))</f>
      </c>
      <c r="E2" s="146"/>
      <c r="F2" s="155"/>
      <c r="G2" s="153"/>
      <c r="H2" s="153"/>
      <c r="I2" s="153"/>
      <c r="J2" s="153"/>
      <c r="K2" s="153"/>
      <c r="L2" s="154"/>
      <c r="M2" s="141"/>
      <c r="N2" s="141"/>
    </row>
    <row r="3" spans="1:14" ht="16.5" customHeight="1">
      <c r="A3" s="143">
        <v>2</v>
      </c>
      <c r="B3" s="147"/>
      <c r="C3" s="146"/>
      <c r="D3" s="145">
        <f>IF(C1=1,B2,IF(C3=1,B4,""))</f>
      </c>
      <c r="E3" s="149"/>
      <c r="F3" s="156"/>
      <c r="G3" s="153"/>
      <c r="H3" s="153"/>
      <c r="I3" s="153"/>
      <c r="J3" s="153"/>
      <c r="K3" s="153"/>
      <c r="L3" s="154"/>
      <c r="M3" s="141"/>
      <c r="N3" s="141"/>
    </row>
    <row r="4" spans="1:14" ht="16.5" customHeight="1">
      <c r="A4" s="143"/>
      <c r="B4" s="150"/>
      <c r="C4" s="149"/>
      <c r="D4" s="144"/>
      <c r="E4" s="149"/>
      <c r="F4" s="157">
        <f>IF(E2=1,D2,IF(E6=1,D6,""))</f>
      </c>
      <c r="G4" s="158"/>
      <c r="H4" s="155"/>
      <c r="I4" s="153"/>
      <c r="J4" s="167" t="s">
        <v>43</v>
      </c>
      <c r="K4" s="153"/>
      <c r="L4" s="154"/>
      <c r="M4" s="141"/>
      <c r="N4" s="141"/>
    </row>
    <row r="5" spans="1:14" ht="16.5" customHeight="1">
      <c r="A5" s="143">
        <v>3</v>
      </c>
      <c r="B5" s="147"/>
      <c r="C5" s="146"/>
      <c r="D5" s="144"/>
      <c r="E5" s="149"/>
      <c r="F5" s="160">
        <f>IF(E2=1,D3,IF(E6=1,D7,""))</f>
      </c>
      <c r="G5" s="161"/>
      <c r="H5" s="156"/>
      <c r="I5" s="153"/>
      <c r="J5" s="168" t="s">
        <v>97</v>
      </c>
      <c r="K5" s="153"/>
      <c r="L5" s="154"/>
      <c r="M5" s="141"/>
      <c r="N5" s="141"/>
    </row>
    <row r="6" spans="1:14" ht="16.5" customHeight="1">
      <c r="A6" s="143"/>
      <c r="B6" s="150"/>
      <c r="C6" s="149">
        <v>2</v>
      </c>
      <c r="D6" s="148">
        <f>IF(C5=1,B5,IF(C7=1,B7,""))</f>
      </c>
      <c r="E6" s="146"/>
      <c r="F6" s="155"/>
      <c r="G6" s="161"/>
      <c r="H6" s="156"/>
      <c r="I6" s="153"/>
      <c r="J6" s="169" t="s">
        <v>44</v>
      </c>
      <c r="K6" s="153"/>
      <c r="L6" s="154"/>
      <c r="M6" s="141"/>
      <c r="N6" s="141"/>
    </row>
    <row r="7" spans="1:14" ht="16.5" customHeight="1">
      <c r="A7" s="143">
        <v>4</v>
      </c>
      <c r="B7" s="147"/>
      <c r="C7" s="146"/>
      <c r="D7" s="145">
        <f>IF(C5=1,B6,IF(C7=1,B8,""))</f>
      </c>
      <c r="E7" s="149"/>
      <c r="F7" s="153"/>
      <c r="G7" s="161"/>
      <c r="H7" s="156"/>
      <c r="I7" s="153"/>
      <c r="J7" s="153"/>
      <c r="K7" s="153"/>
      <c r="L7" s="154"/>
      <c r="M7" s="141"/>
      <c r="N7" s="141"/>
    </row>
    <row r="8" spans="1:14" ht="16.5" customHeight="1">
      <c r="A8" s="143"/>
      <c r="B8" s="150"/>
      <c r="C8" s="149"/>
      <c r="D8" s="144"/>
      <c r="E8" s="149"/>
      <c r="F8" s="153"/>
      <c r="G8" s="161"/>
      <c r="H8" s="157">
        <f>IF(G4=1,F4,IF(G12=1,F12,""))</f>
      </c>
      <c r="I8" s="158"/>
      <c r="J8" s="155"/>
      <c r="K8" s="153"/>
      <c r="L8" s="154"/>
      <c r="M8" s="141"/>
      <c r="N8" s="141"/>
    </row>
    <row r="9" spans="1:14" ht="16.5" customHeight="1">
      <c r="A9" s="143">
        <v>5</v>
      </c>
      <c r="B9" s="147"/>
      <c r="C9" s="146"/>
      <c r="D9" s="144"/>
      <c r="E9" s="149"/>
      <c r="F9" s="153"/>
      <c r="G9" s="161"/>
      <c r="H9" s="160">
        <f>IF(G4=1,F5,IF(G12=1,F13,""))</f>
      </c>
      <c r="I9" s="161"/>
      <c r="J9" s="156"/>
      <c r="K9" s="153"/>
      <c r="L9" s="154"/>
      <c r="M9" s="141"/>
      <c r="N9" s="141"/>
    </row>
    <row r="10" spans="1:14" ht="16.5" customHeight="1">
      <c r="A10" s="143"/>
      <c r="B10" s="150"/>
      <c r="C10" s="149">
        <v>3</v>
      </c>
      <c r="D10" s="148">
        <f>IF(C9=1,B9,IF(C11=1,B11,""))</f>
      </c>
      <c r="E10" s="146"/>
      <c r="F10" s="155"/>
      <c r="G10" s="161"/>
      <c r="H10" s="156"/>
      <c r="I10" s="161"/>
      <c r="J10" s="156"/>
      <c r="K10" s="153"/>
      <c r="L10" s="154"/>
      <c r="M10" s="141"/>
      <c r="N10" s="141"/>
    </row>
    <row r="11" spans="1:14" ht="16.5" customHeight="1">
      <c r="A11" s="143">
        <v>6</v>
      </c>
      <c r="B11" s="147"/>
      <c r="C11" s="146"/>
      <c r="D11" s="145">
        <f>IF(C9=1,B10,IF(C11=1,B12,""))</f>
      </c>
      <c r="E11" s="149"/>
      <c r="F11" s="156"/>
      <c r="G11" s="161"/>
      <c r="H11" s="156"/>
      <c r="I11" s="161"/>
      <c r="J11" s="156"/>
      <c r="K11" s="153"/>
      <c r="L11" s="154"/>
      <c r="M11" s="141"/>
      <c r="N11" s="141"/>
    </row>
    <row r="12" spans="1:14" ht="16.5" customHeight="1">
      <c r="A12" s="143"/>
      <c r="B12" s="150"/>
      <c r="C12" s="149"/>
      <c r="D12" s="144"/>
      <c r="E12" s="149"/>
      <c r="F12" s="157">
        <f>IF(E10=1,D10,IF(E14=1,D14,""))</f>
      </c>
      <c r="G12" s="158"/>
      <c r="H12" s="155"/>
      <c r="I12" s="161"/>
      <c r="J12" s="156"/>
      <c r="K12" s="153"/>
      <c r="L12" s="154"/>
      <c r="M12" s="141"/>
      <c r="N12" s="141"/>
    </row>
    <row r="13" spans="1:14" ht="16.5" customHeight="1">
      <c r="A13" s="143">
        <v>7</v>
      </c>
      <c r="B13" s="147"/>
      <c r="C13" s="146"/>
      <c r="D13" s="144"/>
      <c r="E13" s="149"/>
      <c r="F13" s="160">
        <f>IF(E10=1,D11,IF(E14=1,D15,""))</f>
      </c>
      <c r="G13" s="161"/>
      <c r="H13" s="153"/>
      <c r="I13" s="161"/>
      <c r="J13" s="156"/>
      <c r="K13" s="153"/>
      <c r="L13" s="154"/>
      <c r="M13" s="141"/>
      <c r="N13" s="141"/>
    </row>
    <row r="14" spans="1:14" ht="16.5" customHeight="1">
      <c r="A14" s="143"/>
      <c r="B14" s="150"/>
      <c r="C14" s="149">
        <v>4</v>
      </c>
      <c r="D14" s="148">
        <f>IF(C13=1,B13,IF(C15=1,B15,""))</f>
      </c>
      <c r="E14" s="146"/>
      <c r="F14" s="155"/>
      <c r="G14" s="161"/>
      <c r="H14" s="153"/>
      <c r="I14" s="161"/>
      <c r="J14" s="156"/>
      <c r="K14" s="153"/>
      <c r="L14" s="154"/>
      <c r="M14" s="141"/>
      <c r="N14" s="141"/>
    </row>
    <row r="15" spans="1:14" ht="16.5" customHeight="1">
      <c r="A15" s="143">
        <v>8</v>
      </c>
      <c r="B15" s="147"/>
      <c r="C15" s="146"/>
      <c r="D15" s="145">
        <f>IF(C13=1,B14,IF(C15=1,B16,""))</f>
      </c>
      <c r="E15" s="149"/>
      <c r="F15" s="153"/>
      <c r="G15" s="161"/>
      <c r="H15" s="153"/>
      <c r="I15" s="161"/>
      <c r="J15" s="156"/>
      <c r="K15" s="153"/>
      <c r="L15" s="154"/>
      <c r="M15" s="141"/>
      <c r="N15" s="141"/>
    </row>
    <row r="16" spans="1:14" ht="16.5" customHeight="1">
      <c r="A16" s="143"/>
      <c r="B16" s="150"/>
      <c r="C16" s="149"/>
      <c r="D16" s="144"/>
      <c r="E16" s="149"/>
      <c r="F16" s="153"/>
      <c r="G16" s="161"/>
      <c r="H16" s="153"/>
      <c r="I16" s="161"/>
      <c r="J16" s="157">
        <f>IF(I8=1,H8,IF(I24=1,H24,""))</f>
      </c>
      <c r="K16" s="163"/>
      <c r="L16" s="164"/>
      <c r="M16" s="141"/>
      <c r="N16" s="141"/>
    </row>
    <row r="17" spans="1:14" ht="16.5" customHeight="1">
      <c r="A17" s="143">
        <v>9</v>
      </c>
      <c r="B17" s="147"/>
      <c r="C17" s="146"/>
      <c r="D17" s="144"/>
      <c r="E17" s="149"/>
      <c r="F17" s="153"/>
      <c r="G17" s="161"/>
      <c r="H17" s="153"/>
      <c r="I17" s="161"/>
      <c r="J17" s="160">
        <f>IF(I8=1,H9,IF(I24=1,H25,""))</f>
      </c>
      <c r="K17" s="153"/>
      <c r="L17" s="164"/>
      <c r="M17" s="141"/>
      <c r="N17" s="141"/>
    </row>
    <row r="18" spans="1:14" ht="16.5" customHeight="1">
      <c r="A18" s="143"/>
      <c r="B18" s="150"/>
      <c r="C18" s="149">
        <v>5</v>
      </c>
      <c r="D18" s="148">
        <f>IF(C17=1,B17,IF(C19=1,B19,""))</f>
      </c>
      <c r="E18" s="146"/>
      <c r="F18" s="155"/>
      <c r="G18" s="161"/>
      <c r="H18" s="153"/>
      <c r="I18" s="161"/>
      <c r="J18" s="156"/>
      <c r="K18" s="153"/>
      <c r="L18" s="164"/>
      <c r="M18" s="141"/>
      <c r="N18" s="141"/>
    </row>
    <row r="19" spans="1:14" ht="16.5" customHeight="1">
      <c r="A19" s="143">
        <v>10</v>
      </c>
      <c r="B19" s="147"/>
      <c r="C19" s="146"/>
      <c r="D19" s="145">
        <f>IF(C17=1,B18,IF(C19=1,B20,""))</f>
      </c>
      <c r="E19" s="149"/>
      <c r="F19" s="156"/>
      <c r="G19" s="161"/>
      <c r="H19" s="153"/>
      <c r="I19" s="161"/>
      <c r="J19" s="156"/>
      <c r="K19" s="153"/>
      <c r="L19" s="164"/>
      <c r="M19" s="141"/>
      <c r="N19" s="141"/>
    </row>
    <row r="20" spans="1:14" ht="16.5" customHeight="1">
      <c r="A20" s="143"/>
      <c r="B20" s="150"/>
      <c r="C20" s="149"/>
      <c r="D20" s="144"/>
      <c r="E20" s="149"/>
      <c r="F20" s="157">
        <f>IF(E18=1,D18,IF(E22=1,D22,""))</f>
      </c>
      <c r="G20" s="158"/>
      <c r="H20" s="155"/>
      <c r="I20" s="161"/>
      <c r="J20" s="156"/>
      <c r="K20" s="153"/>
      <c r="L20" s="164"/>
      <c r="M20" s="141"/>
      <c r="N20" s="141"/>
    </row>
    <row r="21" spans="1:14" ht="16.5" customHeight="1">
      <c r="A21" s="143">
        <v>11</v>
      </c>
      <c r="B21" s="147"/>
      <c r="C21" s="146"/>
      <c r="D21" s="144"/>
      <c r="E21" s="149"/>
      <c r="F21" s="160">
        <f>IF(E18=1,D19,IF(E22=1,D23,""))</f>
      </c>
      <c r="G21" s="161"/>
      <c r="H21" s="156"/>
      <c r="I21" s="161"/>
      <c r="J21" s="156"/>
      <c r="K21" s="153"/>
      <c r="L21" s="164"/>
      <c r="M21" s="141"/>
      <c r="N21" s="141"/>
    </row>
    <row r="22" spans="1:14" ht="16.5" customHeight="1">
      <c r="A22" s="143"/>
      <c r="B22" s="150"/>
      <c r="C22" s="149">
        <v>6</v>
      </c>
      <c r="D22" s="148">
        <f>IF(C21=1,B21,IF(C23=1,B23,""))</f>
      </c>
      <c r="E22" s="146"/>
      <c r="F22" s="155"/>
      <c r="G22" s="161"/>
      <c r="H22" s="156"/>
      <c r="I22" s="161"/>
      <c r="J22" s="156"/>
      <c r="K22" s="153"/>
      <c r="L22" s="164"/>
      <c r="M22" s="141"/>
      <c r="N22" s="141"/>
    </row>
    <row r="23" spans="1:14" ht="16.5" customHeight="1">
      <c r="A23" s="143">
        <v>12</v>
      </c>
      <c r="B23" s="147"/>
      <c r="C23" s="146"/>
      <c r="D23" s="145">
        <f>IF(C21=1,B22,IF(C23=1,B24,""))</f>
      </c>
      <c r="E23" s="149"/>
      <c r="F23" s="153"/>
      <c r="G23" s="161"/>
      <c r="H23" s="156"/>
      <c r="I23" s="161"/>
      <c r="J23" s="156"/>
      <c r="K23" s="153"/>
      <c r="L23" s="164"/>
      <c r="M23" s="141"/>
      <c r="N23" s="141"/>
    </row>
    <row r="24" spans="1:14" ht="16.5" customHeight="1">
      <c r="A24" s="143"/>
      <c r="B24" s="150"/>
      <c r="C24" s="149"/>
      <c r="D24" s="144"/>
      <c r="E24" s="149"/>
      <c r="F24" s="153"/>
      <c r="G24" s="161"/>
      <c r="H24" s="157">
        <f>IF(G20=1,F20,IF(G28=1,F28,""))</f>
      </c>
      <c r="I24" s="158"/>
      <c r="J24" s="155"/>
      <c r="K24" s="153"/>
      <c r="L24" s="164"/>
      <c r="M24" s="141"/>
      <c r="N24" s="141"/>
    </row>
    <row r="25" spans="1:14" ht="16.5" customHeight="1">
      <c r="A25" s="143">
        <v>13</v>
      </c>
      <c r="B25" s="147"/>
      <c r="C25" s="146"/>
      <c r="D25" s="144"/>
      <c r="E25" s="149"/>
      <c r="F25" s="153"/>
      <c r="G25" s="161"/>
      <c r="H25" s="160">
        <f>IF(G20=1,F21,IF(G28=1,F29,""))</f>
      </c>
      <c r="I25" s="153"/>
      <c r="J25" s="153"/>
      <c r="K25" s="153"/>
      <c r="L25" s="164"/>
      <c r="M25" s="141"/>
      <c r="N25" s="141"/>
    </row>
    <row r="26" spans="1:14" ht="16.5" customHeight="1">
      <c r="A26" s="143"/>
      <c r="B26" s="150"/>
      <c r="C26" s="149">
        <v>7</v>
      </c>
      <c r="D26" s="148">
        <f>IF(C25=1,B25,IF(C27=1,B27,""))</f>
      </c>
      <c r="E26" s="146"/>
      <c r="F26" s="155"/>
      <c r="G26" s="161"/>
      <c r="H26" s="156"/>
      <c r="I26" s="153"/>
      <c r="J26" s="153"/>
      <c r="K26" s="153"/>
      <c r="L26" s="164"/>
      <c r="M26" s="141"/>
      <c r="N26" s="141"/>
    </row>
    <row r="27" spans="1:14" ht="16.5" customHeight="1">
      <c r="A27" s="143">
        <v>14</v>
      </c>
      <c r="B27" s="147"/>
      <c r="C27" s="146"/>
      <c r="D27" s="145">
        <f>IF(C25=1,B26,IF(C27=1,B28,""))</f>
      </c>
      <c r="E27" s="149"/>
      <c r="F27" s="156"/>
      <c r="G27" s="161"/>
      <c r="H27" s="156"/>
      <c r="I27" s="153"/>
      <c r="J27" s="153"/>
      <c r="K27" s="153"/>
      <c r="L27" s="164"/>
      <c r="M27" s="141"/>
      <c r="N27" s="141"/>
    </row>
    <row r="28" spans="1:14" ht="16.5" customHeight="1">
      <c r="A28" s="143"/>
      <c r="B28" s="150"/>
      <c r="C28" s="149"/>
      <c r="D28" s="144"/>
      <c r="E28" s="149"/>
      <c r="F28" s="157">
        <f>IF(E26=1,D26,IF(E30=1,D30,""))</f>
      </c>
      <c r="G28" s="158"/>
      <c r="H28" s="155"/>
      <c r="I28" s="153"/>
      <c r="J28" s="153"/>
      <c r="K28" s="153"/>
      <c r="L28" s="164"/>
      <c r="M28" s="141"/>
      <c r="N28" s="141"/>
    </row>
    <row r="29" spans="1:14" ht="16.5" customHeight="1">
      <c r="A29" s="143">
        <v>15</v>
      </c>
      <c r="B29" s="147"/>
      <c r="C29" s="146"/>
      <c r="D29" s="144"/>
      <c r="E29" s="149"/>
      <c r="F29" s="160">
        <f>IF(E26=1,D27,IF(E30=1,D31,""))</f>
      </c>
      <c r="G29" s="153"/>
      <c r="H29" s="153"/>
      <c r="I29" s="153"/>
      <c r="J29" s="153"/>
      <c r="K29" s="153"/>
      <c r="L29" s="164"/>
      <c r="M29" s="141"/>
      <c r="N29" s="141"/>
    </row>
    <row r="30" spans="1:14" ht="16.5" customHeight="1">
      <c r="A30" s="143"/>
      <c r="B30" s="150"/>
      <c r="C30" s="149">
        <v>8</v>
      </c>
      <c r="D30" s="148">
        <f>IF(C29=1,B29,IF(C31=1,B31,""))</f>
      </c>
      <c r="E30" s="146"/>
      <c r="F30" s="155"/>
      <c r="G30" s="153"/>
      <c r="H30" s="153"/>
      <c r="I30" s="153"/>
      <c r="J30" s="153"/>
      <c r="K30" s="153"/>
      <c r="L30" s="164"/>
      <c r="M30" s="141"/>
      <c r="N30" s="141"/>
    </row>
    <row r="31" spans="1:14" ht="16.5" customHeight="1">
      <c r="A31" s="143">
        <v>16</v>
      </c>
      <c r="B31" s="147"/>
      <c r="C31" s="146"/>
      <c r="D31" s="145">
        <f>IF(C29=1,B30,IF(C31=1,B32,""))</f>
      </c>
      <c r="E31" s="144"/>
      <c r="F31" s="153"/>
      <c r="G31" s="153"/>
      <c r="H31" s="153"/>
      <c r="I31" s="153"/>
      <c r="J31" s="153"/>
      <c r="K31" s="153"/>
      <c r="L31" s="164"/>
      <c r="M31" s="141"/>
      <c r="N31" s="141"/>
    </row>
    <row r="32" spans="1:14" ht="16.5" customHeight="1">
      <c r="A32" s="143"/>
      <c r="B32" s="142"/>
      <c r="C32" s="141"/>
      <c r="D32" s="141"/>
      <c r="E32" s="141"/>
      <c r="F32" s="154"/>
      <c r="G32" s="154"/>
      <c r="H32" s="154"/>
      <c r="I32" s="154"/>
      <c r="J32" s="154"/>
      <c r="K32" s="154"/>
      <c r="L32" s="165">
        <f>IF(K16=1,J16,IF(K48=1,J48,""))</f>
      </c>
      <c r="M32" s="141"/>
      <c r="N32" s="141"/>
    </row>
    <row r="33" spans="1:14" ht="16.5" customHeight="1">
      <c r="A33" s="143">
        <v>17</v>
      </c>
      <c r="B33" s="147"/>
      <c r="C33" s="146"/>
      <c r="D33" s="144"/>
      <c r="E33" s="144"/>
      <c r="F33" s="152"/>
      <c r="G33" s="153"/>
      <c r="H33" s="153"/>
      <c r="I33" s="153"/>
      <c r="J33" s="153"/>
      <c r="K33" s="153"/>
      <c r="L33" s="164">
        <f>IF(K16=1,J16,IF(K48=1,J49,""))</f>
      </c>
      <c r="M33" s="141"/>
      <c r="N33" s="141"/>
    </row>
    <row r="34" spans="1:14" ht="16.5" customHeight="1">
      <c r="A34" s="143"/>
      <c r="B34" s="150"/>
      <c r="C34" s="149">
        <v>9</v>
      </c>
      <c r="D34" s="148">
        <f>IF(C33=1,B33,IF(C35=1,B35,""))</f>
      </c>
      <c r="E34" s="146"/>
      <c r="F34" s="155"/>
      <c r="G34" s="153"/>
      <c r="H34" s="153"/>
      <c r="I34" s="153"/>
      <c r="J34" s="153"/>
      <c r="K34" s="153"/>
      <c r="L34" s="164"/>
      <c r="M34" s="141"/>
      <c r="N34" s="141"/>
    </row>
    <row r="35" spans="1:14" ht="16.5" customHeight="1">
      <c r="A35" s="143">
        <v>18</v>
      </c>
      <c r="B35" s="147"/>
      <c r="C35" s="146"/>
      <c r="D35" s="145">
        <f>IF(C33=1,B34,IF(C35=1,B36,""))</f>
      </c>
      <c r="E35" s="149"/>
      <c r="F35" s="156"/>
      <c r="G35" s="153"/>
      <c r="H35" s="153"/>
      <c r="I35" s="153"/>
      <c r="J35" s="153"/>
      <c r="K35" s="153"/>
      <c r="L35" s="164"/>
      <c r="M35" s="141"/>
      <c r="N35" s="141"/>
    </row>
    <row r="36" spans="1:14" ht="16.5" customHeight="1">
      <c r="A36" s="143"/>
      <c r="B36" s="150"/>
      <c r="C36" s="149"/>
      <c r="D36" s="144"/>
      <c r="E36" s="149"/>
      <c r="F36" s="157">
        <f>IF(E34=1,D34,IF(E38=1,D38,""))</f>
      </c>
      <c r="G36" s="158"/>
      <c r="H36" s="155"/>
      <c r="I36" s="153"/>
      <c r="J36" s="159" t="s">
        <v>89</v>
      </c>
      <c r="K36" s="153"/>
      <c r="L36" s="164"/>
      <c r="M36" s="141"/>
      <c r="N36" s="141"/>
    </row>
    <row r="37" spans="1:14" ht="16.5" customHeight="1">
      <c r="A37" s="143">
        <v>19</v>
      </c>
      <c r="B37" s="147"/>
      <c r="C37" s="146"/>
      <c r="D37" s="144"/>
      <c r="E37" s="149"/>
      <c r="F37" s="160">
        <f>IF(E34=1,D35,IF(E38=1,D39,""))</f>
      </c>
      <c r="G37" s="161"/>
      <c r="H37" s="156"/>
      <c r="I37" s="153"/>
      <c r="J37" s="162" t="s">
        <v>88</v>
      </c>
      <c r="K37" s="153"/>
      <c r="L37" s="164"/>
      <c r="M37" s="141"/>
      <c r="N37" s="141"/>
    </row>
    <row r="38" spans="1:14" ht="16.5" customHeight="1">
      <c r="A38" s="143"/>
      <c r="B38" s="150"/>
      <c r="C38" s="149">
        <v>10</v>
      </c>
      <c r="D38" s="148">
        <f>IF(C37=1,B37,IF(C39=1,B39,""))</f>
      </c>
      <c r="E38" s="146"/>
      <c r="F38" s="155"/>
      <c r="G38" s="161"/>
      <c r="H38" s="156"/>
      <c r="I38" s="153"/>
      <c r="J38" s="153"/>
      <c r="K38" s="153"/>
      <c r="L38" s="164"/>
      <c r="M38" s="141"/>
      <c r="N38" s="141"/>
    </row>
    <row r="39" spans="1:14" ht="16.5" customHeight="1">
      <c r="A39" s="143">
        <v>20</v>
      </c>
      <c r="B39" s="147"/>
      <c r="C39" s="146"/>
      <c r="D39" s="145">
        <f>IF(C37=1,B38,IF(C39=1,B40,""))</f>
      </c>
      <c r="E39" s="149"/>
      <c r="F39" s="153"/>
      <c r="G39" s="161"/>
      <c r="H39" s="156"/>
      <c r="I39" s="153"/>
      <c r="J39" s="153"/>
      <c r="K39" s="153"/>
      <c r="L39" s="164"/>
      <c r="M39" s="141"/>
      <c r="N39" s="141"/>
    </row>
    <row r="40" spans="1:14" ht="16.5" customHeight="1">
      <c r="A40" s="143"/>
      <c r="B40" s="150"/>
      <c r="C40" s="149"/>
      <c r="D40" s="144"/>
      <c r="E40" s="149"/>
      <c r="F40" s="153"/>
      <c r="G40" s="161"/>
      <c r="H40" s="157">
        <f>IF(G36=1,F36,IF(G44=1,F44,""))</f>
      </c>
      <c r="I40" s="158"/>
      <c r="J40" s="155"/>
      <c r="K40" s="153"/>
      <c r="L40" s="164"/>
      <c r="M40" s="141"/>
      <c r="N40" s="141"/>
    </row>
    <row r="41" spans="1:14" ht="16.5" customHeight="1">
      <c r="A41" s="143">
        <v>21</v>
      </c>
      <c r="B41" s="147"/>
      <c r="C41" s="146"/>
      <c r="D41" s="144"/>
      <c r="E41" s="149"/>
      <c r="F41" s="153"/>
      <c r="G41" s="161"/>
      <c r="H41" s="160">
        <f>IF(G36=1,F37,IF(G44=1,F45,""))</f>
      </c>
      <c r="I41" s="161"/>
      <c r="J41" s="156"/>
      <c r="K41" s="153"/>
      <c r="L41" s="164"/>
      <c r="M41" s="141"/>
      <c r="N41" s="141"/>
    </row>
    <row r="42" spans="1:14" ht="16.5" customHeight="1">
      <c r="A42" s="143"/>
      <c r="B42" s="150"/>
      <c r="C42" s="149">
        <v>11</v>
      </c>
      <c r="D42" s="148">
        <f>IF(C41=1,B41,IF(C43=1,B43,""))</f>
      </c>
      <c r="E42" s="146"/>
      <c r="F42" s="155"/>
      <c r="G42" s="161"/>
      <c r="H42" s="156"/>
      <c r="I42" s="161"/>
      <c r="J42" s="156"/>
      <c r="K42" s="153"/>
      <c r="L42" s="164"/>
      <c r="M42" s="141"/>
      <c r="N42" s="141"/>
    </row>
    <row r="43" spans="1:14" ht="16.5" customHeight="1">
      <c r="A43" s="143">
        <v>22</v>
      </c>
      <c r="B43" s="147"/>
      <c r="C43" s="146"/>
      <c r="D43" s="145">
        <f>IF(C41=1,B42,IF(C43=1,B44,""))</f>
      </c>
      <c r="E43" s="149"/>
      <c r="F43" s="156"/>
      <c r="G43" s="161"/>
      <c r="H43" s="156"/>
      <c r="I43" s="161"/>
      <c r="J43" s="156"/>
      <c r="K43" s="153"/>
      <c r="L43" s="164"/>
      <c r="M43" s="141"/>
      <c r="N43" s="141"/>
    </row>
    <row r="44" spans="1:14" ht="16.5" customHeight="1">
      <c r="A44" s="143"/>
      <c r="B44" s="150"/>
      <c r="C44" s="149"/>
      <c r="D44" s="144"/>
      <c r="E44" s="149"/>
      <c r="F44" s="157">
        <f>IF(E42=1,D42,IF(E46=1,D46,""))</f>
      </c>
      <c r="G44" s="158"/>
      <c r="H44" s="155"/>
      <c r="I44" s="161"/>
      <c r="J44" s="156"/>
      <c r="K44" s="153"/>
      <c r="L44" s="164"/>
      <c r="M44" s="141"/>
      <c r="N44" s="141"/>
    </row>
    <row r="45" spans="1:14" ht="16.5" customHeight="1">
      <c r="A45" s="143">
        <v>23</v>
      </c>
      <c r="B45" s="147"/>
      <c r="C45" s="146"/>
      <c r="D45" s="144"/>
      <c r="E45" s="149"/>
      <c r="F45" s="160">
        <f>IF(E42=1,D43,IF(E46=1,D47,""))</f>
      </c>
      <c r="G45" s="161"/>
      <c r="H45" s="153"/>
      <c r="I45" s="161"/>
      <c r="J45" s="156"/>
      <c r="K45" s="153"/>
      <c r="L45" s="164"/>
      <c r="M45" s="141"/>
      <c r="N45" s="141"/>
    </row>
    <row r="46" spans="1:14" ht="16.5" customHeight="1">
      <c r="A46" s="143"/>
      <c r="B46" s="150"/>
      <c r="C46" s="149">
        <v>12</v>
      </c>
      <c r="D46" s="148">
        <f>IF(C45=1,B45,IF(C47=1,B47,""))</f>
      </c>
      <c r="E46" s="146"/>
      <c r="F46" s="155"/>
      <c r="G46" s="161"/>
      <c r="H46" s="153"/>
      <c r="I46" s="161"/>
      <c r="J46" s="156"/>
      <c r="K46" s="153"/>
      <c r="L46" s="164"/>
      <c r="M46" s="141"/>
      <c r="N46" s="141"/>
    </row>
    <row r="47" spans="1:14" ht="16.5" customHeight="1">
      <c r="A47" s="143">
        <v>24</v>
      </c>
      <c r="B47" s="147"/>
      <c r="C47" s="146"/>
      <c r="D47" s="145">
        <f>IF(C45=1,B46,IF(C47=1,B48,""))</f>
      </c>
      <c r="E47" s="149"/>
      <c r="F47" s="153"/>
      <c r="G47" s="161"/>
      <c r="H47" s="153"/>
      <c r="I47" s="161"/>
      <c r="J47" s="156"/>
      <c r="K47" s="153"/>
      <c r="L47" s="164"/>
      <c r="M47" s="141"/>
      <c r="N47" s="141"/>
    </row>
    <row r="48" spans="1:14" ht="16.5" customHeight="1">
      <c r="A48" s="143"/>
      <c r="B48" s="150"/>
      <c r="C48" s="149"/>
      <c r="D48" s="144"/>
      <c r="E48" s="149"/>
      <c r="F48" s="153"/>
      <c r="G48" s="161"/>
      <c r="H48" s="153"/>
      <c r="I48" s="161"/>
      <c r="J48" s="157">
        <f>IF(I40=1,H40,IF(I56=1,H56,""))</f>
      </c>
      <c r="K48" s="163"/>
      <c r="L48" s="164"/>
      <c r="M48" s="141"/>
      <c r="N48" s="141"/>
    </row>
    <row r="49" spans="1:14" ht="16.5" customHeight="1">
      <c r="A49" s="143">
        <v>25</v>
      </c>
      <c r="B49" s="147"/>
      <c r="C49" s="146"/>
      <c r="D49" s="144"/>
      <c r="E49" s="149"/>
      <c r="F49" s="153"/>
      <c r="G49" s="161"/>
      <c r="H49" s="153"/>
      <c r="I49" s="161"/>
      <c r="J49" s="160">
        <f>IF(I40=1,H41,IF(I56=1,H57,""))</f>
      </c>
      <c r="K49" s="153"/>
      <c r="L49" s="154"/>
      <c r="M49" s="141"/>
      <c r="N49" s="141"/>
    </row>
    <row r="50" spans="1:14" ht="16.5" customHeight="1">
      <c r="A50" s="143"/>
      <c r="B50" s="150"/>
      <c r="C50" s="149">
        <v>13</v>
      </c>
      <c r="D50" s="148">
        <f>IF(C49=1,B49,IF(C51=1,B51,""))</f>
      </c>
      <c r="E50" s="146"/>
      <c r="F50" s="155"/>
      <c r="G50" s="161"/>
      <c r="H50" s="153"/>
      <c r="I50" s="161"/>
      <c r="J50" s="156"/>
      <c r="K50" s="153"/>
      <c r="L50" s="154"/>
      <c r="M50" s="141"/>
      <c r="N50" s="141"/>
    </row>
    <row r="51" spans="1:14" ht="16.5" customHeight="1">
      <c r="A51" s="143">
        <v>26</v>
      </c>
      <c r="B51" s="147"/>
      <c r="C51" s="146"/>
      <c r="D51" s="145">
        <f>IF(C49=1,B50,IF(C51=1,B52,""))</f>
      </c>
      <c r="E51" s="149"/>
      <c r="F51" s="156"/>
      <c r="G51" s="161"/>
      <c r="H51" s="153"/>
      <c r="I51" s="161"/>
      <c r="J51" s="156"/>
      <c r="K51" s="153"/>
      <c r="L51" s="154"/>
      <c r="M51" s="141"/>
      <c r="N51" s="141"/>
    </row>
    <row r="52" spans="1:14" ht="16.5" customHeight="1">
      <c r="A52" s="143"/>
      <c r="B52" s="150"/>
      <c r="C52" s="149"/>
      <c r="D52" s="144"/>
      <c r="E52" s="149"/>
      <c r="F52" s="157">
        <f>IF(E50=1,D50,IF(E54=1,D54,""))</f>
      </c>
      <c r="G52" s="158"/>
      <c r="H52" s="155"/>
      <c r="I52" s="161"/>
      <c r="J52" s="156"/>
      <c r="K52" s="153"/>
      <c r="L52" s="154"/>
      <c r="M52" s="141"/>
      <c r="N52" s="141"/>
    </row>
    <row r="53" spans="1:14" ht="16.5" customHeight="1">
      <c r="A53" s="143">
        <v>27</v>
      </c>
      <c r="B53" s="147"/>
      <c r="C53" s="146"/>
      <c r="D53" s="144"/>
      <c r="E53" s="149"/>
      <c r="F53" s="160">
        <f>IF(E50=1,D51,IF(E54=1,D55,""))</f>
      </c>
      <c r="G53" s="161"/>
      <c r="H53" s="156"/>
      <c r="I53" s="161"/>
      <c r="J53" s="156"/>
      <c r="K53" s="153"/>
      <c r="L53" s="154"/>
      <c r="M53" s="141"/>
      <c r="N53" s="141"/>
    </row>
    <row r="54" spans="1:14" ht="16.5" customHeight="1">
      <c r="A54" s="143"/>
      <c r="B54" s="150"/>
      <c r="C54" s="149">
        <v>14</v>
      </c>
      <c r="D54" s="148">
        <f>IF(C53=1,B53,IF(C55=1,B55,""))</f>
      </c>
      <c r="E54" s="146"/>
      <c r="F54" s="155"/>
      <c r="G54" s="161"/>
      <c r="H54" s="156"/>
      <c r="I54" s="161"/>
      <c r="J54" s="156"/>
      <c r="K54" s="153"/>
      <c r="L54" s="154"/>
      <c r="M54" s="141"/>
      <c r="N54" s="141"/>
    </row>
    <row r="55" spans="1:14" ht="16.5" customHeight="1">
      <c r="A55" s="143">
        <v>28</v>
      </c>
      <c r="B55" s="147"/>
      <c r="C55" s="146"/>
      <c r="D55" s="145">
        <f>IF(C53=1,B54,IF(C55=1,B56,""))</f>
      </c>
      <c r="E55" s="149"/>
      <c r="F55" s="153"/>
      <c r="G55" s="161"/>
      <c r="H55" s="156"/>
      <c r="I55" s="161"/>
      <c r="J55" s="156"/>
      <c r="K55" s="153"/>
      <c r="L55" s="154"/>
      <c r="M55" s="141"/>
      <c r="N55" s="141"/>
    </row>
    <row r="56" spans="1:14" ht="16.5" customHeight="1">
      <c r="A56" s="143"/>
      <c r="B56" s="150"/>
      <c r="C56" s="149"/>
      <c r="D56" s="144"/>
      <c r="E56" s="149"/>
      <c r="F56" s="153"/>
      <c r="G56" s="161"/>
      <c r="H56" s="157">
        <f>IF(G52=1,F52,IF(G60=1,F60,""))</f>
      </c>
      <c r="I56" s="158"/>
      <c r="J56" s="155"/>
      <c r="K56" s="153"/>
      <c r="L56" s="154"/>
      <c r="M56" s="141"/>
      <c r="N56" s="141"/>
    </row>
    <row r="57" spans="1:14" ht="16.5" customHeight="1">
      <c r="A57" s="143">
        <v>29</v>
      </c>
      <c r="B57" s="147"/>
      <c r="C57" s="146"/>
      <c r="D57" s="144"/>
      <c r="E57" s="149"/>
      <c r="F57" s="153"/>
      <c r="G57" s="161"/>
      <c r="H57" s="160">
        <f>IF(G52=1,F53,IF(G60=1,F61,""))</f>
      </c>
      <c r="I57" s="153"/>
      <c r="J57" s="153"/>
      <c r="K57" s="153"/>
      <c r="L57" s="154"/>
      <c r="M57" s="141"/>
      <c r="N57" s="141"/>
    </row>
    <row r="58" spans="1:14" ht="16.5" customHeight="1">
      <c r="A58" s="143"/>
      <c r="B58" s="150"/>
      <c r="C58" s="149">
        <v>15</v>
      </c>
      <c r="D58" s="148">
        <f>IF(C57=1,B57,IF(C59=1,B59,""))</f>
      </c>
      <c r="E58" s="146"/>
      <c r="F58" s="155"/>
      <c r="G58" s="161"/>
      <c r="H58" s="156"/>
      <c r="I58" s="153"/>
      <c r="J58" s="153"/>
      <c r="K58" s="153"/>
      <c r="L58" s="154"/>
      <c r="M58" s="141"/>
      <c r="N58" s="141"/>
    </row>
    <row r="59" spans="1:14" ht="16.5" customHeight="1">
      <c r="A59" s="143">
        <v>30</v>
      </c>
      <c r="B59" s="147"/>
      <c r="C59" s="146"/>
      <c r="D59" s="145">
        <f>IF(C57=1,B58,IF(C59=1,B60,""))</f>
      </c>
      <c r="E59" s="149"/>
      <c r="F59" s="156"/>
      <c r="G59" s="161"/>
      <c r="H59" s="156"/>
      <c r="I59" s="153"/>
      <c r="J59" s="153"/>
      <c r="K59" s="153"/>
      <c r="L59" s="154"/>
      <c r="M59" s="141"/>
      <c r="N59" s="141"/>
    </row>
    <row r="60" spans="1:14" ht="16.5" customHeight="1">
      <c r="A60" s="143"/>
      <c r="B60" s="150"/>
      <c r="C60" s="149"/>
      <c r="D60" s="144"/>
      <c r="E60" s="149"/>
      <c r="F60" s="157">
        <f>IF(E58=1,D58,IF(E62=1,D62,""))</f>
      </c>
      <c r="G60" s="158"/>
      <c r="H60" s="155"/>
      <c r="I60" s="153"/>
      <c r="J60" s="153"/>
      <c r="K60" s="153"/>
      <c r="L60" s="154"/>
      <c r="M60" s="141"/>
      <c r="N60" s="141"/>
    </row>
    <row r="61" spans="1:14" ht="16.5" customHeight="1">
      <c r="A61" s="143">
        <v>31</v>
      </c>
      <c r="B61" s="147"/>
      <c r="C61" s="146"/>
      <c r="D61" s="144"/>
      <c r="E61" s="149"/>
      <c r="F61" s="160">
        <f>IF(E58=1,D59,IF(E62=1,D63,""))</f>
      </c>
      <c r="G61" s="153"/>
      <c r="H61" s="153"/>
      <c r="I61" s="153"/>
      <c r="J61" s="153"/>
      <c r="K61" s="153"/>
      <c r="L61" s="154"/>
      <c r="M61" s="141"/>
      <c r="N61" s="141"/>
    </row>
    <row r="62" spans="1:14" ht="16.5" customHeight="1">
      <c r="A62" s="143"/>
      <c r="B62" s="150"/>
      <c r="C62" s="149">
        <v>16</v>
      </c>
      <c r="D62" s="148">
        <f>IF(C61=1,B61,IF(C63=1,B63,""))</f>
      </c>
      <c r="E62" s="146"/>
      <c r="F62" s="155"/>
      <c r="G62" s="153"/>
      <c r="H62" s="153"/>
      <c r="I62" s="153"/>
      <c r="J62" s="153"/>
      <c r="K62" s="153"/>
      <c r="L62" s="154"/>
      <c r="M62" s="141"/>
      <c r="N62" s="141"/>
    </row>
    <row r="63" spans="1:14" ht="16.5" customHeight="1">
      <c r="A63" s="143">
        <v>32</v>
      </c>
      <c r="B63" s="147"/>
      <c r="C63" s="146"/>
      <c r="D63" s="145">
        <f>IF(C61=1,B62,IF(C63=1,B64,""))</f>
      </c>
      <c r="E63" s="144"/>
      <c r="F63" s="153"/>
      <c r="G63" s="153"/>
      <c r="H63" s="153"/>
      <c r="I63" s="153"/>
      <c r="J63" s="153"/>
      <c r="K63" s="153"/>
      <c r="L63" s="154"/>
      <c r="M63" s="141"/>
      <c r="N63" s="141"/>
    </row>
    <row r="64" spans="1:14" ht="16.5" customHeight="1">
      <c r="A64" s="143"/>
      <c r="B64" s="142"/>
      <c r="C64" s="141"/>
      <c r="D64" s="141"/>
      <c r="E64" s="141"/>
      <c r="F64" s="154"/>
      <c r="G64" s="154"/>
      <c r="H64" s="154"/>
      <c r="I64" s="154"/>
      <c r="J64" s="154"/>
      <c r="K64" s="154"/>
      <c r="L64" s="154"/>
      <c r="M64" s="141"/>
      <c r="N64" s="141"/>
    </row>
  </sheetData>
  <sheetProtection/>
  <printOptions/>
  <pageMargins left="0.3937007874015748" right="0.3937007874015748" top="0.3937007874015748" bottom="0.3937007874015748" header="0.5118110236220472" footer="0.5118110236220472"/>
  <pageSetup horizontalDpi="600" verticalDpi="600" orientation="landscape" paperSize="9" r:id="rId2"/>
  <headerFooter alignWithMargins="0">
    <oddFooter>&amp;RII MISTRZOSTWA POLSKI JUNIORÓW MŁODSZYCH KARATE KYOKUSHIN - LUBLIN 03.05.2005r</oddFooter>
  </headerFooter>
  <drawing r:id="rId1"/>
</worksheet>
</file>

<file path=xl/worksheets/sheet15.xml><?xml version="1.0" encoding="utf-8"?>
<worksheet xmlns="http://schemas.openxmlformats.org/spreadsheetml/2006/main" xmlns:r="http://schemas.openxmlformats.org/officeDocument/2006/relationships">
  <sheetPr codeName="Arkusz20">
    <tabColor indexed="35"/>
  </sheetPr>
  <dimension ref="A1:N65"/>
  <sheetViews>
    <sheetView showGridLines="0" showRowColHeaders="0" zoomScale="85" zoomScaleNormal="85" zoomScalePageLayoutView="0" workbookViewId="0" topLeftCell="A1">
      <pane ySplit="1" topLeftCell="A2" activePane="bottomLeft" state="frozen"/>
      <selection pane="topLeft" activeCell="G21" sqref="G21"/>
      <selection pane="bottomLeft" activeCell="R26" sqref="R26"/>
    </sheetView>
  </sheetViews>
  <sheetFormatPr defaultColWidth="9.00390625" defaultRowHeight="12.75"/>
  <cols>
    <col min="1" max="1" width="3.25390625" style="27" customWidth="1"/>
    <col min="2" max="2" width="24.00390625" style="27" customWidth="1"/>
    <col min="3" max="3" width="3.25390625" style="27" customWidth="1"/>
    <col min="4" max="4" width="24.00390625" style="27" customWidth="1"/>
    <col min="5" max="5" width="3.25390625" style="27" customWidth="1"/>
    <col min="6" max="6" width="24.00390625" style="27" customWidth="1"/>
    <col min="7" max="7" width="3.25390625" style="27" customWidth="1"/>
    <col min="8" max="8" width="24.00390625" style="27" customWidth="1"/>
    <col min="9" max="9" width="3.25390625" style="27" customWidth="1"/>
    <col min="10" max="10" width="24.00390625" style="27" customWidth="1"/>
    <col min="11" max="11" width="0.6171875" style="27" hidden="1" customWidth="1"/>
    <col min="12" max="12" width="19.25390625" style="27" customWidth="1"/>
    <col min="13" max="13" width="3.25390625" style="27" customWidth="1"/>
    <col min="14" max="16384" width="9.125" style="27" customWidth="1"/>
  </cols>
  <sheetData>
    <row r="1" spans="1:10" ht="41.25" customHeight="1">
      <c r="A1" s="322"/>
      <c r="B1" s="322"/>
      <c r="C1" s="322"/>
      <c r="D1" s="322"/>
      <c r="E1" s="322"/>
      <c r="F1" s="322"/>
      <c r="G1" s="325" t="s">
        <v>42</v>
      </c>
      <c r="H1" s="325"/>
      <c r="I1" s="325"/>
      <c r="J1" s="325"/>
    </row>
    <row r="2" spans="1:14" ht="16.5" customHeight="1">
      <c r="A2" s="65">
        <v>1</v>
      </c>
      <c r="B2" s="304"/>
      <c r="C2" s="296"/>
      <c r="D2" s="140"/>
      <c r="E2" s="19"/>
      <c r="F2" s="68"/>
      <c r="G2" s="19"/>
      <c r="H2" s="19"/>
      <c r="I2" s="19"/>
      <c r="J2" s="19"/>
      <c r="K2" s="19"/>
      <c r="L2"/>
      <c r="M2"/>
      <c r="N2"/>
    </row>
    <row r="3" spans="1:14" ht="16.5" customHeight="1">
      <c r="A3" s="65"/>
      <c r="B3" s="305"/>
      <c r="C3" s="296"/>
      <c r="D3" s="203" t="s">
        <v>213</v>
      </c>
      <c r="E3" s="202"/>
      <c r="F3" s="140"/>
      <c r="G3" s="19"/>
      <c r="H3" s="19"/>
      <c r="I3" s="19"/>
      <c r="J3" s="19"/>
      <c r="K3" s="19"/>
      <c r="L3"/>
      <c r="M3"/>
      <c r="N3"/>
    </row>
    <row r="4" spans="1:14" ht="16.5" customHeight="1">
      <c r="A4" s="65">
        <v>2</v>
      </c>
      <c r="B4" s="304"/>
      <c r="C4" s="296"/>
      <c r="D4" s="69" t="s">
        <v>197</v>
      </c>
      <c r="E4" s="70"/>
      <c r="F4" s="71"/>
      <c r="G4" s="19"/>
      <c r="H4" s="324" t="s">
        <v>307</v>
      </c>
      <c r="I4" s="324"/>
      <c r="J4" s="324"/>
      <c r="K4" s="19"/>
      <c r="L4"/>
      <c r="M4"/>
      <c r="N4"/>
    </row>
    <row r="5" spans="1:14" ht="16.5" customHeight="1">
      <c r="A5" s="65"/>
      <c r="B5" s="305"/>
      <c r="C5" s="296"/>
      <c r="D5" s="140"/>
      <c r="E5" s="70"/>
      <c r="F5" s="66" t="str">
        <f>IF(E3=1,D3,IF(E7=1,D7,""))</f>
        <v>Krupa Mateusz</v>
      </c>
      <c r="G5" s="67"/>
      <c r="H5" s="318" t="s">
        <v>99</v>
      </c>
      <c r="I5" s="324"/>
      <c r="J5" s="324"/>
      <c r="K5" s="19"/>
      <c r="L5"/>
      <c r="M5"/>
      <c r="N5"/>
    </row>
    <row r="6" spans="1:14" ht="16.5" customHeight="1">
      <c r="A6" s="65">
        <v>3</v>
      </c>
      <c r="B6" s="304"/>
      <c r="C6" s="296"/>
      <c r="D6" s="140"/>
      <c r="E6" s="70"/>
      <c r="F6" s="72" t="str">
        <f>IF(E3=1,D4,IF(E7=1,D8,""))</f>
        <v>Sandomierz</v>
      </c>
      <c r="G6" s="70"/>
      <c r="H6" s="320" t="s">
        <v>308</v>
      </c>
      <c r="I6" s="326"/>
      <c r="J6" s="326"/>
      <c r="K6" s="19"/>
      <c r="L6"/>
      <c r="M6"/>
      <c r="N6"/>
    </row>
    <row r="7" spans="1:14" ht="16.5" customHeight="1">
      <c r="A7" s="65"/>
      <c r="B7" s="305"/>
      <c r="C7" s="296"/>
      <c r="D7" s="203" t="s">
        <v>209</v>
      </c>
      <c r="E7" s="202">
        <v>1</v>
      </c>
      <c r="F7" s="140"/>
      <c r="G7" s="70"/>
      <c r="H7" s="71"/>
      <c r="I7" s="19"/>
      <c r="J7" s="19"/>
      <c r="K7" s="19"/>
      <c r="L7"/>
      <c r="M7"/>
      <c r="N7"/>
    </row>
    <row r="8" spans="1:14" ht="16.5" customHeight="1">
      <c r="A8" s="65">
        <v>4</v>
      </c>
      <c r="B8" s="304"/>
      <c r="C8" s="296"/>
      <c r="D8" s="69" t="s">
        <v>204</v>
      </c>
      <c r="E8" s="70"/>
      <c r="F8" s="19"/>
      <c r="G8" s="70"/>
      <c r="H8" s="71"/>
      <c r="I8" s="19"/>
      <c r="J8" s="19"/>
      <c r="K8" s="19"/>
      <c r="L8"/>
      <c r="M8"/>
      <c r="N8"/>
    </row>
    <row r="9" spans="1:14" ht="16.5" customHeight="1">
      <c r="A9" s="65"/>
      <c r="B9" s="305"/>
      <c r="C9" s="296"/>
      <c r="D9" s="140"/>
      <c r="E9" s="70"/>
      <c r="F9" s="19"/>
      <c r="G9" s="70"/>
      <c r="H9" s="66" t="str">
        <f>IF(G5=1,F5,IF(G13=1,F13,""))</f>
        <v>Czerwiński Kamil</v>
      </c>
      <c r="I9" s="67">
        <v>1</v>
      </c>
      <c r="J9" s="140"/>
      <c r="K9" s="19"/>
      <c r="L9"/>
      <c r="M9"/>
      <c r="N9"/>
    </row>
    <row r="10" spans="1:14" ht="16.5" customHeight="1">
      <c r="A10" s="65">
        <v>5</v>
      </c>
      <c r="B10" s="304"/>
      <c r="C10" s="296"/>
      <c r="D10" s="140"/>
      <c r="E10" s="70"/>
      <c r="F10" s="19"/>
      <c r="G10" s="70"/>
      <c r="H10" s="72" t="str">
        <f>IF(G5=1,F6,IF(G13=1,F14,""))</f>
        <v>Przeworsk</v>
      </c>
      <c r="I10" s="70"/>
      <c r="J10" s="71"/>
      <c r="K10" s="19"/>
      <c r="L10"/>
      <c r="M10"/>
      <c r="N10"/>
    </row>
    <row r="11" spans="1:14" ht="16.5" customHeight="1">
      <c r="A11" s="65"/>
      <c r="B11" s="305"/>
      <c r="C11" s="296"/>
      <c r="D11" s="304"/>
      <c r="E11" s="296"/>
      <c r="F11" s="140"/>
      <c r="G11" s="70"/>
      <c r="H11" s="71"/>
      <c r="I11" s="70"/>
      <c r="J11" s="71"/>
      <c r="K11" s="19"/>
      <c r="L11"/>
      <c r="M11"/>
      <c r="N11"/>
    </row>
    <row r="12" spans="1:14" ht="16.5" customHeight="1">
      <c r="A12" s="65">
        <v>6</v>
      </c>
      <c r="B12" s="304"/>
      <c r="C12" s="296"/>
      <c r="D12" s="305"/>
      <c r="E12" s="296"/>
      <c r="F12" s="140"/>
      <c r="G12" s="70"/>
      <c r="H12" s="71"/>
      <c r="I12" s="70"/>
      <c r="J12" s="71"/>
      <c r="K12" s="19"/>
      <c r="L12"/>
      <c r="M12"/>
      <c r="N12"/>
    </row>
    <row r="13" spans="1:14" ht="16.5" customHeight="1">
      <c r="A13" s="65"/>
      <c r="B13" s="305"/>
      <c r="C13" s="296"/>
      <c r="D13" s="302"/>
      <c r="E13" s="296"/>
      <c r="F13" s="203" t="s">
        <v>181</v>
      </c>
      <c r="G13" s="202">
        <v>1</v>
      </c>
      <c r="H13" s="140"/>
      <c r="I13" s="70"/>
      <c r="J13" s="71"/>
      <c r="K13" s="19"/>
      <c r="L13"/>
      <c r="M13"/>
      <c r="N13"/>
    </row>
    <row r="14" spans="1:14" ht="16.5" customHeight="1">
      <c r="A14" s="65">
        <v>7</v>
      </c>
      <c r="B14" s="304"/>
      <c r="C14" s="296"/>
      <c r="D14" s="302"/>
      <c r="E14" s="296"/>
      <c r="F14" s="299" t="s">
        <v>173</v>
      </c>
      <c r="G14" s="70"/>
      <c r="H14" s="19"/>
      <c r="I14" s="70"/>
      <c r="J14" s="71"/>
      <c r="K14" s="19"/>
      <c r="L14"/>
      <c r="M14"/>
      <c r="N14"/>
    </row>
    <row r="15" spans="1:14" ht="16.5" customHeight="1">
      <c r="A15" s="65"/>
      <c r="B15" s="305"/>
      <c r="C15" s="296"/>
      <c r="D15" s="304"/>
      <c r="E15" s="296"/>
      <c r="F15" s="140"/>
      <c r="G15" s="70"/>
      <c r="H15" s="19"/>
      <c r="I15" s="70"/>
      <c r="J15" s="71"/>
      <c r="K15" s="19"/>
      <c r="L15"/>
      <c r="M15"/>
      <c r="N15"/>
    </row>
    <row r="16" spans="1:14" ht="16.5" customHeight="1">
      <c r="A16" s="65">
        <v>8</v>
      </c>
      <c r="B16" s="304"/>
      <c r="C16" s="296"/>
      <c r="D16" s="69"/>
      <c r="E16" s="70"/>
      <c r="F16" s="19"/>
      <c r="G16" s="70"/>
      <c r="H16" s="19"/>
      <c r="I16" s="70"/>
      <c r="J16" s="71"/>
      <c r="K16" s="19"/>
      <c r="L16"/>
      <c r="M16"/>
      <c r="N16"/>
    </row>
    <row r="17" spans="1:14" ht="16.5" customHeight="1">
      <c r="A17" s="65"/>
      <c r="B17" s="305"/>
      <c r="C17" s="296"/>
      <c r="D17" s="140"/>
      <c r="E17" s="70"/>
      <c r="F17" s="19"/>
      <c r="G17" s="70"/>
      <c r="H17" s="19"/>
      <c r="I17" s="70"/>
      <c r="J17" s="295" t="str">
        <f>IF(I9=1,H9,IF(I25=1,H25,""))</f>
        <v>Czerwiński Kamil</v>
      </c>
      <c r="K17" s="67"/>
      <c r="L17"/>
      <c r="M17"/>
      <c r="N17"/>
    </row>
    <row r="18" spans="1:14" ht="16.5" customHeight="1">
      <c r="A18" s="65">
        <v>9</v>
      </c>
      <c r="B18" s="304"/>
      <c r="C18" s="296"/>
      <c r="D18" s="140"/>
      <c r="E18" s="70"/>
      <c r="F18" s="19"/>
      <c r="G18" s="70"/>
      <c r="H18" s="19"/>
      <c r="I18" s="70"/>
      <c r="J18" s="72" t="str">
        <f>IF(I9=1,H10,IF(I25=1,H26,""))</f>
        <v>Przeworsk</v>
      </c>
      <c r="K18" s="19"/>
      <c r="L18"/>
      <c r="M18"/>
      <c r="N18"/>
    </row>
    <row r="19" spans="1:14" ht="16.5" customHeight="1">
      <c r="A19" s="65"/>
      <c r="B19" s="305"/>
      <c r="C19" s="296"/>
      <c r="D19" s="203" t="s">
        <v>210</v>
      </c>
      <c r="E19" s="202">
        <v>1</v>
      </c>
      <c r="F19" s="140"/>
      <c r="G19" s="70"/>
      <c r="H19" s="19"/>
      <c r="I19" s="70"/>
      <c r="J19" s="71"/>
      <c r="K19" s="19"/>
      <c r="L19"/>
      <c r="M19"/>
      <c r="N19"/>
    </row>
    <row r="20" spans="1:14" ht="16.5" customHeight="1">
      <c r="A20" s="65">
        <v>10</v>
      </c>
      <c r="B20" s="304"/>
      <c r="C20" s="296"/>
      <c r="D20" s="230" t="s">
        <v>335</v>
      </c>
      <c r="E20" s="70"/>
      <c r="F20" s="71"/>
      <c r="G20" s="70"/>
      <c r="H20" s="19"/>
      <c r="I20" s="70"/>
      <c r="J20" s="71"/>
      <c r="K20" s="19"/>
      <c r="L20"/>
      <c r="M20"/>
      <c r="N20"/>
    </row>
    <row r="21" spans="1:14" ht="16.5" customHeight="1">
      <c r="A21" s="65"/>
      <c r="B21" s="305"/>
      <c r="C21" s="296"/>
      <c r="D21" s="140"/>
      <c r="E21" s="70"/>
      <c r="F21" s="66" t="s">
        <v>210</v>
      </c>
      <c r="G21" s="67">
        <v>1</v>
      </c>
      <c r="H21" s="140"/>
      <c r="I21" s="70"/>
      <c r="J21" s="71"/>
      <c r="K21" s="19"/>
      <c r="L21"/>
      <c r="M21"/>
      <c r="N21"/>
    </row>
    <row r="22" spans="1:14" ht="16.5" customHeight="1">
      <c r="A22" s="65">
        <v>11</v>
      </c>
      <c r="B22" s="304"/>
      <c r="C22" s="296"/>
      <c r="D22" s="140"/>
      <c r="E22" s="70"/>
      <c r="F22" s="72" t="s">
        <v>335</v>
      </c>
      <c r="G22" s="70"/>
      <c r="H22" s="71"/>
      <c r="I22" s="70"/>
      <c r="J22" s="71"/>
      <c r="K22" s="19"/>
      <c r="L22"/>
      <c r="M22"/>
      <c r="N22"/>
    </row>
    <row r="23" spans="1:14" ht="16.5" customHeight="1">
      <c r="A23" s="65"/>
      <c r="B23" s="305"/>
      <c r="C23" s="296"/>
      <c r="D23" s="203" t="s">
        <v>352</v>
      </c>
      <c r="E23" s="202"/>
      <c r="F23" s="140"/>
      <c r="G23" s="70"/>
      <c r="H23" s="71"/>
      <c r="I23" s="70"/>
      <c r="J23" s="71"/>
      <c r="K23" s="19"/>
      <c r="L23"/>
      <c r="M23"/>
      <c r="N23"/>
    </row>
    <row r="24" spans="1:14" ht="16.5" customHeight="1">
      <c r="A24" s="65">
        <v>12</v>
      </c>
      <c r="B24" s="304"/>
      <c r="C24" s="296"/>
      <c r="D24" s="230" t="s">
        <v>173</v>
      </c>
      <c r="E24" s="70"/>
      <c r="F24" s="19"/>
      <c r="G24" s="70"/>
      <c r="H24" s="71"/>
      <c r="I24" s="70"/>
      <c r="J24" s="71"/>
      <c r="K24" s="19"/>
      <c r="L24"/>
      <c r="M24"/>
      <c r="N24"/>
    </row>
    <row r="25" spans="1:14" ht="16.5" customHeight="1">
      <c r="A25" s="65"/>
      <c r="B25" s="305"/>
      <c r="C25" s="296"/>
      <c r="D25" s="140"/>
      <c r="E25" s="70"/>
      <c r="F25" s="19"/>
      <c r="G25" s="70"/>
      <c r="H25" s="66" t="str">
        <f>IF(G21=1,F21,IF(G29=1,F29,""))</f>
        <v>Suska Bartłomiej</v>
      </c>
      <c r="I25" s="67"/>
      <c r="J25" s="140"/>
      <c r="K25" s="19"/>
      <c r="L25"/>
      <c r="M25"/>
      <c r="N25"/>
    </row>
    <row r="26" spans="1:14" ht="16.5" customHeight="1">
      <c r="A26" s="65">
        <v>13</v>
      </c>
      <c r="B26" s="304"/>
      <c r="C26" s="296"/>
      <c r="D26" s="140"/>
      <c r="E26" s="70"/>
      <c r="F26" s="19"/>
      <c r="G26" s="70"/>
      <c r="H26" s="72" t="str">
        <f>IF(G21=1,F22,IF(G29=1,F30,""))</f>
        <v>Szndomierz</v>
      </c>
      <c r="I26" s="19"/>
      <c r="J26" s="19"/>
      <c r="K26" s="19"/>
      <c r="L26"/>
      <c r="M26"/>
      <c r="N26"/>
    </row>
    <row r="27" spans="1:14" ht="16.5" customHeight="1">
      <c r="A27" s="65"/>
      <c r="B27" s="305"/>
      <c r="C27" s="296"/>
      <c r="D27" s="304">
        <f>IF(C26=1,B26,IF(C28=1,B28,""))</f>
      </c>
      <c r="E27" s="296"/>
      <c r="F27" s="140"/>
      <c r="G27" s="70"/>
      <c r="H27" s="71"/>
      <c r="I27" s="19"/>
      <c r="J27" s="19"/>
      <c r="K27" s="19"/>
      <c r="L27"/>
      <c r="M27"/>
      <c r="N27"/>
    </row>
    <row r="28" spans="1:14" ht="16.5" customHeight="1">
      <c r="A28" s="65">
        <v>14</v>
      </c>
      <c r="B28" s="304"/>
      <c r="C28" s="296"/>
      <c r="D28" s="304">
        <f>IF(C26=1,B27,IF(C28=1,B29,""))</f>
      </c>
      <c r="E28" s="296"/>
      <c r="F28" s="140"/>
      <c r="G28" s="70"/>
      <c r="H28" s="71"/>
      <c r="I28" s="19"/>
      <c r="J28" s="19"/>
      <c r="K28" s="19"/>
      <c r="L28"/>
      <c r="M28"/>
      <c r="N28"/>
    </row>
    <row r="29" spans="1:14" ht="16.5" customHeight="1">
      <c r="A29" s="65"/>
      <c r="B29" s="305"/>
      <c r="C29" s="296"/>
      <c r="D29" s="302"/>
      <c r="E29" s="296"/>
      <c r="F29" s="203" t="s">
        <v>182</v>
      </c>
      <c r="G29" s="202"/>
      <c r="H29" s="140"/>
      <c r="I29" s="19"/>
      <c r="J29" s="19"/>
      <c r="K29" s="19"/>
      <c r="L29"/>
      <c r="M29"/>
      <c r="N29"/>
    </row>
    <row r="30" spans="1:14" ht="16.5" customHeight="1">
      <c r="A30" s="65">
        <v>15</v>
      </c>
      <c r="B30" s="304"/>
      <c r="C30" s="296"/>
      <c r="D30" s="302"/>
      <c r="E30" s="296"/>
      <c r="F30" s="230" t="s">
        <v>173</v>
      </c>
      <c r="G30" s="19"/>
      <c r="H30" s="19"/>
      <c r="I30" s="19"/>
      <c r="J30" s="19"/>
      <c r="K30" s="19"/>
      <c r="L30"/>
      <c r="M30"/>
      <c r="N30"/>
    </row>
    <row r="31" spans="1:14" ht="16.5" customHeight="1">
      <c r="A31" s="65"/>
      <c r="B31" s="305"/>
      <c r="C31" s="296"/>
      <c r="D31" s="304">
        <f>IF(C30=1,B30,IF(C32=1,B32,""))</f>
      </c>
      <c r="E31" s="296"/>
      <c r="F31" s="140"/>
      <c r="G31" s="19"/>
      <c r="H31" s="19"/>
      <c r="I31" s="19"/>
      <c r="J31" s="19"/>
      <c r="K31" s="19"/>
      <c r="L31"/>
      <c r="M31"/>
      <c r="N31"/>
    </row>
    <row r="32" spans="1:14" ht="16.5" customHeight="1">
      <c r="A32" s="65">
        <v>16</v>
      </c>
      <c r="B32" s="304"/>
      <c r="C32" s="296"/>
      <c r="D32" s="229">
        <f>IF(C30=1,B31,IF(C32=1,B33,""))</f>
      </c>
      <c r="E32" s="19"/>
      <c r="F32" s="19"/>
      <c r="G32" s="19"/>
      <c r="H32" s="19"/>
      <c r="I32" s="19"/>
      <c r="J32" s="19"/>
      <c r="K32" s="19"/>
      <c r="L32"/>
      <c r="M32"/>
      <c r="N32"/>
    </row>
    <row r="33" spans="1:14" ht="16.5" customHeight="1">
      <c r="A33"/>
      <c r="B33" s="73"/>
      <c r="C33"/>
      <c r="D33"/>
      <c r="E33"/>
      <c r="F33"/>
      <c r="G33"/>
      <c r="H33"/>
      <c r="I33"/>
      <c r="J33"/>
      <c r="K33"/>
      <c r="L33"/>
      <c r="M33"/>
      <c r="N33"/>
    </row>
    <row r="34" spans="1:14" ht="16.5" customHeight="1">
      <c r="A34"/>
      <c r="B34"/>
      <c r="C34"/>
      <c r="D34"/>
      <c r="E34"/>
      <c r="F34"/>
      <c r="G34"/>
      <c r="H34"/>
      <c r="I34"/>
      <c r="J34"/>
      <c r="K34"/>
      <c r="L34"/>
      <c r="M34"/>
      <c r="N34"/>
    </row>
    <row r="35" spans="1:14" ht="16.5" customHeight="1">
      <c r="A35"/>
      <c r="B35"/>
      <c r="C35"/>
      <c r="D35"/>
      <c r="E35"/>
      <c r="F35"/>
      <c r="G35"/>
      <c r="H35"/>
      <c r="I35"/>
      <c r="J35"/>
      <c r="K35"/>
      <c r="L35"/>
      <c r="M35"/>
      <c r="N35"/>
    </row>
    <row r="36" spans="1:14" ht="16.5" customHeight="1">
      <c r="A36"/>
      <c r="B36"/>
      <c r="C36"/>
      <c r="D36"/>
      <c r="E36"/>
      <c r="F36"/>
      <c r="G36"/>
      <c r="H36"/>
      <c r="I36"/>
      <c r="J36"/>
      <c r="K36"/>
      <c r="L36"/>
      <c r="M36"/>
      <c r="N36"/>
    </row>
    <row r="37" spans="1:14" ht="16.5" customHeight="1">
      <c r="A37"/>
      <c r="B37"/>
      <c r="C37"/>
      <c r="D37"/>
      <c r="E37"/>
      <c r="F37"/>
      <c r="G37"/>
      <c r="H37"/>
      <c r="I37"/>
      <c r="J37"/>
      <c r="K37"/>
      <c r="L37"/>
      <c r="M37"/>
      <c r="N37"/>
    </row>
    <row r="38" spans="1:14" ht="16.5" customHeight="1">
      <c r="A38"/>
      <c r="B38"/>
      <c r="C38"/>
      <c r="D38"/>
      <c r="E38"/>
      <c r="F38"/>
      <c r="G38"/>
      <c r="H38"/>
      <c r="I38"/>
      <c r="J38"/>
      <c r="K38"/>
      <c r="L38"/>
      <c r="M38"/>
      <c r="N38"/>
    </row>
    <row r="39" spans="1:14" ht="16.5" customHeight="1">
      <c r="A39"/>
      <c r="B39"/>
      <c r="C39"/>
      <c r="D39"/>
      <c r="E39"/>
      <c r="F39"/>
      <c r="G39"/>
      <c r="H39"/>
      <c r="I39"/>
      <c r="J39"/>
      <c r="K39"/>
      <c r="L39"/>
      <c r="M39"/>
      <c r="N39"/>
    </row>
    <row r="40" spans="1:14" ht="16.5" customHeight="1">
      <c r="A40"/>
      <c r="B40"/>
      <c r="C40"/>
      <c r="D40"/>
      <c r="E40"/>
      <c r="F40"/>
      <c r="G40"/>
      <c r="H40"/>
      <c r="I40"/>
      <c r="J40"/>
      <c r="K40"/>
      <c r="L40"/>
      <c r="M40"/>
      <c r="N40"/>
    </row>
    <row r="41" spans="1:14" ht="16.5" customHeight="1">
      <c r="A41"/>
      <c r="B41"/>
      <c r="C41"/>
      <c r="D41"/>
      <c r="E41"/>
      <c r="F41"/>
      <c r="G41"/>
      <c r="H41"/>
      <c r="I41"/>
      <c r="J41"/>
      <c r="K41"/>
      <c r="L41"/>
      <c r="M41"/>
      <c r="N41"/>
    </row>
    <row r="42" spans="1:14" ht="16.5" customHeight="1">
      <c r="A42"/>
      <c r="B42"/>
      <c r="C42"/>
      <c r="D42"/>
      <c r="E42"/>
      <c r="F42"/>
      <c r="G42"/>
      <c r="H42"/>
      <c r="I42"/>
      <c r="J42"/>
      <c r="K42"/>
      <c r="L42"/>
      <c r="M42"/>
      <c r="N42"/>
    </row>
    <row r="43" spans="1:14" ht="16.5" customHeight="1">
      <c r="A43"/>
      <c r="B43"/>
      <c r="C43"/>
      <c r="D43"/>
      <c r="E43"/>
      <c r="F43"/>
      <c r="G43"/>
      <c r="H43"/>
      <c r="I43"/>
      <c r="J43"/>
      <c r="K43"/>
      <c r="L43"/>
      <c r="M43"/>
      <c r="N43"/>
    </row>
    <row r="44" spans="1:14" ht="16.5" customHeight="1">
      <c r="A44"/>
      <c r="B44"/>
      <c r="C44"/>
      <c r="D44"/>
      <c r="E44"/>
      <c r="F44"/>
      <c r="G44"/>
      <c r="H44"/>
      <c r="I44"/>
      <c r="J44"/>
      <c r="K44"/>
      <c r="L44"/>
      <c r="M44"/>
      <c r="N44"/>
    </row>
    <row r="45" spans="1:14" ht="16.5" customHeight="1">
      <c r="A45"/>
      <c r="B45"/>
      <c r="C45"/>
      <c r="D45"/>
      <c r="E45"/>
      <c r="F45"/>
      <c r="G45"/>
      <c r="H45"/>
      <c r="I45"/>
      <c r="J45"/>
      <c r="K45"/>
      <c r="L45"/>
      <c r="M45"/>
      <c r="N45"/>
    </row>
    <row r="46" spans="1:14" ht="16.5" customHeight="1">
      <c r="A46"/>
      <c r="B46"/>
      <c r="C46"/>
      <c r="D46"/>
      <c r="E46"/>
      <c r="F46"/>
      <c r="G46"/>
      <c r="H46"/>
      <c r="I46"/>
      <c r="J46"/>
      <c r="K46"/>
      <c r="L46"/>
      <c r="M46"/>
      <c r="N46"/>
    </row>
    <row r="47" spans="1:14" ht="16.5" customHeight="1">
      <c r="A47"/>
      <c r="B47"/>
      <c r="C47"/>
      <c r="D47"/>
      <c r="E47"/>
      <c r="F47"/>
      <c r="G47"/>
      <c r="H47"/>
      <c r="I47"/>
      <c r="J47"/>
      <c r="K47"/>
      <c r="L47"/>
      <c r="M47"/>
      <c r="N47"/>
    </row>
    <row r="48" spans="1:14" ht="16.5" customHeight="1">
      <c r="A48"/>
      <c r="B48"/>
      <c r="C48"/>
      <c r="D48"/>
      <c r="E48"/>
      <c r="F48"/>
      <c r="G48"/>
      <c r="H48"/>
      <c r="I48"/>
      <c r="J48"/>
      <c r="K48"/>
      <c r="L48"/>
      <c r="M48"/>
      <c r="N48"/>
    </row>
    <row r="49" spans="1:14" ht="16.5" customHeight="1">
      <c r="A49"/>
      <c r="B49"/>
      <c r="C49"/>
      <c r="D49"/>
      <c r="E49"/>
      <c r="F49"/>
      <c r="G49"/>
      <c r="H49"/>
      <c r="I49"/>
      <c r="J49"/>
      <c r="K49"/>
      <c r="L49"/>
      <c r="M49"/>
      <c r="N49"/>
    </row>
    <row r="50" spans="1:14" ht="16.5" customHeight="1">
      <c r="A50"/>
      <c r="B50"/>
      <c r="C50"/>
      <c r="D50"/>
      <c r="E50"/>
      <c r="F50"/>
      <c r="G50"/>
      <c r="H50"/>
      <c r="I50"/>
      <c r="J50"/>
      <c r="K50"/>
      <c r="L50"/>
      <c r="M50"/>
      <c r="N50"/>
    </row>
    <row r="51" spans="1:14" ht="16.5" customHeight="1">
      <c r="A51"/>
      <c r="B51"/>
      <c r="C51"/>
      <c r="D51"/>
      <c r="E51"/>
      <c r="F51"/>
      <c r="G51"/>
      <c r="H51"/>
      <c r="I51"/>
      <c r="J51"/>
      <c r="K51"/>
      <c r="L51"/>
      <c r="M51"/>
      <c r="N51"/>
    </row>
    <row r="52" spans="1:14" ht="16.5" customHeight="1">
      <c r="A52"/>
      <c r="B52"/>
      <c r="C52"/>
      <c r="D52"/>
      <c r="E52"/>
      <c r="F52"/>
      <c r="G52"/>
      <c r="H52"/>
      <c r="I52"/>
      <c r="J52"/>
      <c r="K52"/>
      <c r="L52"/>
      <c r="M52"/>
      <c r="N52"/>
    </row>
    <row r="53" spans="1:14" ht="16.5" customHeight="1">
      <c r="A53"/>
      <c r="B53"/>
      <c r="C53"/>
      <c r="D53"/>
      <c r="E53"/>
      <c r="F53"/>
      <c r="G53"/>
      <c r="H53"/>
      <c r="I53"/>
      <c r="J53"/>
      <c r="K53"/>
      <c r="L53"/>
      <c r="M53"/>
      <c r="N53"/>
    </row>
    <row r="54" spans="1:14" ht="16.5" customHeight="1">
      <c r="A54"/>
      <c r="B54"/>
      <c r="C54"/>
      <c r="D54"/>
      <c r="E54"/>
      <c r="F54"/>
      <c r="G54"/>
      <c r="H54"/>
      <c r="I54"/>
      <c r="J54"/>
      <c r="K54"/>
      <c r="L54"/>
      <c r="M54"/>
      <c r="N54"/>
    </row>
    <row r="55" spans="1:14" ht="16.5" customHeight="1">
      <c r="A55"/>
      <c r="B55"/>
      <c r="C55"/>
      <c r="D55"/>
      <c r="E55"/>
      <c r="F55"/>
      <c r="G55"/>
      <c r="H55"/>
      <c r="I55"/>
      <c r="J55"/>
      <c r="K55"/>
      <c r="L55"/>
      <c r="M55"/>
      <c r="N55"/>
    </row>
    <row r="56" spans="1:14" ht="16.5" customHeight="1">
      <c r="A56"/>
      <c r="B56"/>
      <c r="C56"/>
      <c r="D56"/>
      <c r="E56"/>
      <c r="F56"/>
      <c r="G56"/>
      <c r="H56"/>
      <c r="I56"/>
      <c r="J56"/>
      <c r="K56"/>
      <c r="L56"/>
      <c r="M56"/>
      <c r="N56"/>
    </row>
    <row r="57" spans="1:14" ht="16.5" customHeight="1">
      <c r="A57"/>
      <c r="B57"/>
      <c r="C57"/>
      <c r="D57"/>
      <c r="E57"/>
      <c r="F57"/>
      <c r="G57"/>
      <c r="H57"/>
      <c r="I57"/>
      <c r="J57"/>
      <c r="K57"/>
      <c r="L57"/>
      <c r="M57"/>
      <c r="N57"/>
    </row>
    <row r="58" spans="1:14" ht="16.5" customHeight="1">
      <c r="A58"/>
      <c r="B58"/>
      <c r="C58"/>
      <c r="D58"/>
      <c r="E58"/>
      <c r="F58"/>
      <c r="G58"/>
      <c r="H58"/>
      <c r="I58"/>
      <c r="J58"/>
      <c r="K58"/>
      <c r="L58"/>
      <c r="M58"/>
      <c r="N58"/>
    </row>
    <row r="59" spans="1:14" ht="16.5" customHeight="1">
      <c r="A59"/>
      <c r="B59"/>
      <c r="C59"/>
      <c r="D59"/>
      <c r="E59"/>
      <c r="F59"/>
      <c r="G59"/>
      <c r="H59"/>
      <c r="I59"/>
      <c r="J59"/>
      <c r="K59"/>
      <c r="L59"/>
      <c r="M59"/>
      <c r="N59"/>
    </row>
    <row r="60" spans="1:14" ht="16.5" customHeight="1">
      <c r="A60"/>
      <c r="B60"/>
      <c r="C60"/>
      <c r="D60"/>
      <c r="E60"/>
      <c r="F60"/>
      <c r="G60"/>
      <c r="H60"/>
      <c r="I60"/>
      <c r="J60"/>
      <c r="K60"/>
      <c r="L60"/>
      <c r="M60"/>
      <c r="N60"/>
    </row>
    <row r="61" spans="1:14" ht="16.5" customHeight="1">
      <c r="A61"/>
      <c r="B61"/>
      <c r="C61"/>
      <c r="D61"/>
      <c r="E61"/>
      <c r="F61"/>
      <c r="G61"/>
      <c r="H61"/>
      <c r="I61"/>
      <c r="J61"/>
      <c r="K61"/>
      <c r="L61"/>
      <c r="M61"/>
      <c r="N61"/>
    </row>
    <row r="62" spans="1:14" ht="16.5" customHeight="1">
      <c r="A62"/>
      <c r="B62"/>
      <c r="C62"/>
      <c r="D62"/>
      <c r="E62"/>
      <c r="F62"/>
      <c r="G62"/>
      <c r="H62"/>
      <c r="I62"/>
      <c r="J62"/>
      <c r="K62"/>
      <c r="L62"/>
      <c r="M62"/>
      <c r="N62"/>
    </row>
    <row r="63" spans="1:14" ht="16.5" customHeight="1">
      <c r="A63"/>
      <c r="B63"/>
      <c r="C63"/>
      <c r="D63"/>
      <c r="E63"/>
      <c r="F63"/>
      <c r="G63"/>
      <c r="H63"/>
      <c r="I63"/>
      <c r="J63"/>
      <c r="K63"/>
      <c r="L63"/>
      <c r="M63"/>
      <c r="N63"/>
    </row>
    <row r="64" spans="1:14" ht="16.5" customHeight="1">
      <c r="A64"/>
      <c r="B64"/>
      <c r="C64"/>
      <c r="D64"/>
      <c r="E64"/>
      <c r="F64"/>
      <c r="G64"/>
      <c r="H64"/>
      <c r="I64"/>
      <c r="J64"/>
      <c r="K64"/>
      <c r="L64"/>
      <c r="M64"/>
      <c r="N64"/>
    </row>
    <row r="65" spans="1:14" ht="16.5" customHeight="1">
      <c r="A65" s="65"/>
      <c r="B65" s="74"/>
      <c r="C65"/>
      <c r="D65"/>
      <c r="E65"/>
      <c r="F65"/>
      <c r="G65"/>
      <c r="H65"/>
      <c r="I65"/>
      <c r="J65"/>
      <c r="K65"/>
      <c r="L65"/>
      <c r="M65"/>
      <c r="N65"/>
    </row>
  </sheetData>
  <sheetProtection/>
  <mergeCells count="5">
    <mergeCell ref="H6:J6"/>
    <mergeCell ref="G1:J1"/>
    <mergeCell ref="A1:F1"/>
    <mergeCell ref="H4:J4"/>
    <mergeCell ref="H5:J5"/>
  </mergeCells>
  <printOptions/>
  <pageMargins left="0.3937007874015748" right="0.31496062992125984" top="0.3937007874015748" bottom="0.3937007874015748" header="0.2755905511811024" footer="0.5118110236220472"/>
  <pageSetup horizontalDpi="300" verticalDpi="300" orientation="landscape" paperSize="9" r:id="rId2"/>
  <headerFooter alignWithMargins="0">
    <oddFooter>&amp;ROgólnopolski Turniej Karate o Puchar Burmistrza Miasta Przeworska - Przeworsk 22 marca 2009</oddFooter>
  </headerFooter>
  <rowBreaks count="1" manualBreakCount="1">
    <brk id="33" max="10" man="1"/>
  </rowBreaks>
  <colBreaks count="1" manualBreakCount="1">
    <brk id="19" max="65535" man="1"/>
  </colBreaks>
  <drawing r:id="rId1"/>
</worksheet>
</file>

<file path=xl/worksheets/sheet16.xml><?xml version="1.0" encoding="utf-8"?>
<worksheet xmlns="http://schemas.openxmlformats.org/spreadsheetml/2006/main" xmlns:r="http://schemas.openxmlformats.org/officeDocument/2006/relationships">
  <sheetPr codeName="Arkusz8">
    <tabColor theme="3"/>
  </sheetPr>
  <dimension ref="A1:N64"/>
  <sheetViews>
    <sheetView showGridLines="0" zoomScale="85" zoomScaleNormal="85" zoomScalePageLayoutView="0" workbookViewId="0" topLeftCell="A1">
      <selection activeCell="J12" sqref="J12"/>
    </sheetView>
  </sheetViews>
  <sheetFormatPr defaultColWidth="9.00390625" defaultRowHeight="12.75"/>
  <cols>
    <col min="1" max="1" width="3.25390625" style="27" customWidth="1"/>
    <col min="2" max="2" width="23.75390625" style="27" customWidth="1"/>
    <col min="3" max="3" width="3.25390625" style="27" customWidth="1"/>
    <col min="4" max="4" width="19.25390625" style="27" customWidth="1"/>
    <col min="5" max="5" width="3.25390625" style="27" customWidth="1"/>
    <col min="6" max="6" width="19.25390625" style="27" customWidth="1"/>
    <col min="7" max="7" width="3.25390625" style="27" customWidth="1"/>
    <col min="8" max="8" width="19.25390625" style="27" customWidth="1"/>
    <col min="9" max="9" width="3.25390625" style="27" customWidth="1"/>
    <col min="10" max="10" width="17.875" style="27" customWidth="1"/>
    <col min="11" max="11" width="3.25390625" style="27" customWidth="1"/>
    <col min="12" max="12" width="19.75390625" style="27" customWidth="1"/>
    <col min="13" max="13" width="14.625" style="27" customWidth="1"/>
    <col min="14" max="14" width="16.75390625" style="27" customWidth="1"/>
    <col min="15" max="16384" width="9.125" style="27" customWidth="1"/>
  </cols>
  <sheetData>
    <row r="1" spans="1:14" ht="16.5" customHeight="1">
      <c r="A1" s="143">
        <v>1</v>
      </c>
      <c r="B1" s="147"/>
      <c r="C1" s="146"/>
      <c r="D1" s="144"/>
      <c r="E1" s="144"/>
      <c r="F1" s="152"/>
      <c r="G1" s="153"/>
      <c r="H1" s="153"/>
      <c r="I1" s="153"/>
      <c r="J1" s="153"/>
      <c r="K1" s="153"/>
      <c r="L1" s="154"/>
      <c r="M1" s="141"/>
      <c r="N1" s="141"/>
    </row>
    <row r="2" spans="1:14" ht="16.5" customHeight="1">
      <c r="A2" s="143"/>
      <c r="B2" s="150"/>
      <c r="C2" s="149">
        <v>1</v>
      </c>
      <c r="D2" s="148">
        <f>IF(C1=1,B1,IF(C3=1,B3,""))</f>
      </c>
      <c r="E2" s="146"/>
      <c r="F2" s="155"/>
      <c r="G2" s="153"/>
      <c r="H2" s="153"/>
      <c r="I2" s="153"/>
      <c r="J2" s="153"/>
      <c r="K2" s="153"/>
      <c r="L2" s="154"/>
      <c r="M2" s="141"/>
      <c r="N2" s="141"/>
    </row>
    <row r="3" spans="1:14" ht="16.5" customHeight="1">
      <c r="A3" s="143">
        <v>2</v>
      </c>
      <c r="B3" s="147"/>
      <c r="C3" s="146"/>
      <c r="D3" s="145">
        <f>IF(C1=1,B2,IF(C3=1,B4,""))</f>
      </c>
      <c r="E3" s="149"/>
      <c r="F3" s="156"/>
      <c r="G3" s="153"/>
      <c r="H3" s="153"/>
      <c r="I3" s="153"/>
      <c r="J3" s="153"/>
      <c r="K3" s="153"/>
      <c r="L3" s="154"/>
      <c r="M3" s="141"/>
      <c r="N3" s="141"/>
    </row>
    <row r="4" spans="1:14" ht="16.5" customHeight="1">
      <c r="A4" s="143"/>
      <c r="B4" s="150"/>
      <c r="C4" s="149"/>
      <c r="D4" s="144"/>
      <c r="E4" s="149"/>
      <c r="F4" s="157">
        <f>IF(E2=1,D2,IF(E6=1,D6,""))</f>
      </c>
      <c r="G4" s="158"/>
      <c r="H4" s="155"/>
      <c r="I4" s="153"/>
      <c r="J4" s="167" t="s">
        <v>43</v>
      </c>
      <c r="K4" s="153"/>
      <c r="L4" s="154"/>
      <c r="M4" s="141"/>
      <c r="N4" s="141"/>
    </row>
    <row r="5" spans="1:14" ht="16.5" customHeight="1">
      <c r="A5" s="143">
        <v>3</v>
      </c>
      <c r="B5" s="147"/>
      <c r="C5" s="146"/>
      <c r="D5" s="144"/>
      <c r="E5" s="149"/>
      <c r="F5" s="160">
        <f>IF(E2=1,D3,IF(E6=1,D7,""))</f>
      </c>
      <c r="G5" s="161"/>
      <c r="H5" s="156"/>
      <c r="I5" s="153"/>
      <c r="J5" s="168" t="s">
        <v>97</v>
      </c>
      <c r="K5" s="153"/>
      <c r="L5" s="154"/>
      <c r="M5" s="141"/>
      <c r="N5" s="141"/>
    </row>
    <row r="6" spans="1:14" ht="16.5" customHeight="1">
      <c r="A6" s="143"/>
      <c r="B6" s="150"/>
      <c r="C6" s="149">
        <v>2</v>
      </c>
      <c r="D6" s="148">
        <f>IF(C5=1,B5,IF(C7=1,B7,""))</f>
      </c>
      <c r="E6" s="146"/>
      <c r="F6" s="155"/>
      <c r="G6" s="161"/>
      <c r="H6" s="156"/>
      <c r="I6" s="153"/>
      <c r="J6" s="169" t="s">
        <v>102</v>
      </c>
      <c r="K6" s="153"/>
      <c r="L6" s="154"/>
      <c r="M6" s="141"/>
      <c r="N6" s="141"/>
    </row>
    <row r="7" spans="1:14" ht="16.5" customHeight="1">
      <c r="A7" s="143">
        <v>4</v>
      </c>
      <c r="B7" s="147"/>
      <c r="C7" s="146"/>
      <c r="D7" s="145">
        <f>IF(C5=1,B6,IF(C7=1,B8,""))</f>
      </c>
      <c r="E7" s="149"/>
      <c r="F7" s="153"/>
      <c r="G7" s="161"/>
      <c r="H7" s="156"/>
      <c r="I7" s="153"/>
      <c r="J7" s="153"/>
      <c r="K7" s="153"/>
      <c r="L7" s="154"/>
      <c r="M7" s="141"/>
      <c r="N7" s="141"/>
    </row>
    <row r="8" spans="1:14" ht="16.5" customHeight="1">
      <c r="A8" s="143"/>
      <c r="B8" s="150"/>
      <c r="C8" s="149"/>
      <c r="D8" s="144"/>
      <c r="E8" s="149"/>
      <c r="F8" s="153"/>
      <c r="G8" s="161"/>
      <c r="H8" s="157">
        <f>IF(G4=1,F4,IF(G12=1,F12,""))</f>
      </c>
      <c r="I8" s="158"/>
      <c r="J8" s="155"/>
      <c r="K8" s="153"/>
      <c r="L8" s="154"/>
      <c r="M8" s="141"/>
      <c r="N8" s="141"/>
    </row>
    <row r="9" spans="1:14" ht="16.5" customHeight="1">
      <c r="A9" s="143">
        <v>5</v>
      </c>
      <c r="B9" s="147"/>
      <c r="C9" s="146"/>
      <c r="D9" s="144"/>
      <c r="E9" s="149"/>
      <c r="F9" s="153"/>
      <c r="G9" s="161"/>
      <c r="H9" s="160">
        <f>IF(G4=1,F5,IF(G12=1,F13,""))</f>
      </c>
      <c r="I9" s="161"/>
      <c r="J9" s="156"/>
      <c r="K9" s="153"/>
      <c r="L9" s="154"/>
      <c r="M9" s="141"/>
      <c r="N9" s="141"/>
    </row>
    <row r="10" spans="1:14" ht="16.5" customHeight="1">
      <c r="A10" s="143"/>
      <c r="B10" s="150"/>
      <c r="C10" s="149">
        <v>3</v>
      </c>
      <c r="D10" s="148">
        <f>IF(C9=1,B9,IF(C11=1,B11,""))</f>
      </c>
      <c r="E10" s="146"/>
      <c r="F10" s="155"/>
      <c r="G10" s="161"/>
      <c r="H10" s="156"/>
      <c r="I10" s="161"/>
      <c r="J10" s="156"/>
      <c r="K10" s="153"/>
      <c r="L10" s="154"/>
      <c r="M10" s="141"/>
      <c r="N10" s="141"/>
    </row>
    <row r="11" spans="1:14" ht="16.5" customHeight="1">
      <c r="A11" s="143">
        <v>6</v>
      </c>
      <c r="B11" s="147"/>
      <c r="C11" s="146"/>
      <c r="D11" s="145">
        <f>IF(C9=1,B10,IF(C11=1,B12,""))</f>
      </c>
      <c r="E11" s="149"/>
      <c r="F11" s="156"/>
      <c r="G11" s="161"/>
      <c r="H11" s="156"/>
      <c r="I11" s="161"/>
      <c r="J11" s="156"/>
      <c r="K11" s="153"/>
      <c r="L11" s="154"/>
      <c r="M11" s="141"/>
      <c r="N11" s="141"/>
    </row>
    <row r="12" spans="1:14" ht="16.5" customHeight="1">
      <c r="A12" s="143"/>
      <c r="B12" s="150"/>
      <c r="C12" s="149"/>
      <c r="D12" s="144"/>
      <c r="E12" s="149"/>
      <c r="F12" s="157">
        <f>IF(E10=1,D10,IF(E14=1,D14,""))</f>
      </c>
      <c r="G12" s="158"/>
      <c r="H12" s="155"/>
      <c r="I12" s="161"/>
      <c r="J12" s="156"/>
      <c r="K12" s="153"/>
      <c r="L12" s="154"/>
      <c r="M12" s="141"/>
      <c r="N12" s="141"/>
    </row>
    <row r="13" spans="1:14" ht="16.5" customHeight="1">
      <c r="A13" s="143">
        <v>7</v>
      </c>
      <c r="B13" s="147"/>
      <c r="C13" s="146"/>
      <c r="D13" s="144"/>
      <c r="E13" s="149"/>
      <c r="F13" s="160">
        <f>IF(E10=1,D11,IF(E14=1,D15,""))</f>
      </c>
      <c r="G13" s="161"/>
      <c r="H13" s="153"/>
      <c r="I13" s="161"/>
      <c r="J13" s="156"/>
      <c r="K13" s="153"/>
      <c r="L13" s="154"/>
      <c r="M13" s="141"/>
      <c r="N13" s="141"/>
    </row>
    <row r="14" spans="1:14" ht="16.5" customHeight="1">
      <c r="A14" s="143"/>
      <c r="B14" s="150"/>
      <c r="C14" s="149">
        <v>4</v>
      </c>
      <c r="D14" s="148">
        <f>IF(C13=1,B13,IF(C15=1,B15,""))</f>
      </c>
      <c r="E14" s="146"/>
      <c r="F14" s="155"/>
      <c r="G14" s="161"/>
      <c r="H14" s="153"/>
      <c r="I14" s="161"/>
      <c r="J14" s="156"/>
      <c r="K14" s="153"/>
      <c r="L14" s="154"/>
      <c r="M14" s="141"/>
      <c r="N14" s="141"/>
    </row>
    <row r="15" spans="1:14" ht="16.5" customHeight="1">
      <c r="A15" s="143">
        <v>8</v>
      </c>
      <c r="B15" s="147"/>
      <c r="C15" s="146"/>
      <c r="D15" s="145">
        <f>IF(C13=1,B14,IF(C15=1,B16,""))</f>
      </c>
      <c r="E15" s="149"/>
      <c r="F15" s="153"/>
      <c r="G15" s="161"/>
      <c r="H15" s="153"/>
      <c r="I15" s="161"/>
      <c r="J15" s="156"/>
      <c r="K15" s="153"/>
      <c r="L15" s="154"/>
      <c r="M15" s="141"/>
      <c r="N15" s="141"/>
    </row>
    <row r="16" spans="1:14" ht="16.5" customHeight="1">
      <c r="A16" s="143"/>
      <c r="B16" s="150"/>
      <c r="C16" s="149"/>
      <c r="D16" s="144"/>
      <c r="E16" s="149"/>
      <c r="F16" s="153"/>
      <c r="G16" s="161"/>
      <c r="H16" s="153"/>
      <c r="I16" s="161"/>
      <c r="J16" s="157">
        <f>IF(I8=1,H8,IF(I24=1,H24,""))</f>
      </c>
      <c r="K16" s="163"/>
      <c r="L16" s="164"/>
      <c r="M16" s="141"/>
      <c r="N16" s="141"/>
    </row>
    <row r="17" spans="1:14" ht="16.5" customHeight="1">
      <c r="A17" s="143">
        <v>9</v>
      </c>
      <c r="B17" s="147"/>
      <c r="C17" s="146"/>
      <c r="D17" s="144"/>
      <c r="E17" s="149"/>
      <c r="F17" s="153"/>
      <c r="G17" s="161"/>
      <c r="H17" s="153"/>
      <c r="I17" s="161"/>
      <c r="J17" s="160">
        <f>IF(I8=1,H9,IF(I24=1,H25,""))</f>
      </c>
      <c r="K17" s="153"/>
      <c r="L17" s="164"/>
      <c r="M17" s="141"/>
      <c r="N17" s="141"/>
    </row>
    <row r="18" spans="1:14" ht="16.5" customHeight="1">
      <c r="A18" s="143"/>
      <c r="B18" s="150"/>
      <c r="C18" s="149">
        <v>5</v>
      </c>
      <c r="D18" s="148">
        <f>IF(C17=1,B17,IF(C19=1,B19,""))</f>
      </c>
      <c r="E18" s="146"/>
      <c r="F18" s="155"/>
      <c r="G18" s="161"/>
      <c r="H18" s="153"/>
      <c r="I18" s="161"/>
      <c r="J18" s="156"/>
      <c r="K18" s="153"/>
      <c r="L18" s="164"/>
      <c r="M18" s="141"/>
      <c r="N18" s="141"/>
    </row>
    <row r="19" spans="1:14" ht="16.5" customHeight="1">
      <c r="A19" s="143">
        <v>10</v>
      </c>
      <c r="B19" s="147"/>
      <c r="C19" s="146"/>
      <c r="D19" s="145">
        <f>IF(C17=1,B18,IF(C19=1,B20,""))</f>
      </c>
      <c r="E19" s="149"/>
      <c r="F19" s="156"/>
      <c r="G19" s="161"/>
      <c r="H19" s="153"/>
      <c r="I19" s="161"/>
      <c r="J19" s="156"/>
      <c r="K19" s="153"/>
      <c r="L19" s="164"/>
      <c r="M19" s="141"/>
      <c r="N19" s="141"/>
    </row>
    <row r="20" spans="1:14" ht="16.5" customHeight="1">
      <c r="A20" s="143"/>
      <c r="B20" s="150"/>
      <c r="C20" s="149"/>
      <c r="D20" s="144"/>
      <c r="E20" s="149"/>
      <c r="F20" s="157">
        <f>IF(E18=1,D18,IF(E22=1,D22,""))</f>
      </c>
      <c r="G20" s="158"/>
      <c r="H20" s="155"/>
      <c r="I20" s="161"/>
      <c r="J20" s="156"/>
      <c r="K20" s="153"/>
      <c r="L20" s="164"/>
      <c r="M20" s="141"/>
      <c r="N20" s="141"/>
    </row>
    <row r="21" spans="1:14" ht="16.5" customHeight="1">
      <c r="A21" s="143">
        <v>11</v>
      </c>
      <c r="B21" s="147"/>
      <c r="C21" s="146"/>
      <c r="D21" s="144"/>
      <c r="E21" s="149"/>
      <c r="F21" s="160">
        <f>IF(E18=1,D19,IF(E22=1,D23,""))</f>
      </c>
      <c r="G21" s="161"/>
      <c r="H21" s="156"/>
      <c r="I21" s="161"/>
      <c r="J21" s="156"/>
      <c r="K21" s="153"/>
      <c r="L21" s="164"/>
      <c r="M21" s="141"/>
      <c r="N21" s="141"/>
    </row>
    <row r="22" spans="1:14" ht="16.5" customHeight="1">
      <c r="A22" s="143"/>
      <c r="B22" s="150"/>
      <c r="C22" s="149">
        <v>6</v>
      </c>
      <c r="D22" s="148">
        <f>IF(C21=1,B21,IF(C23=1,B23,""))</f>
      </c>
      <c r="E22" s="146"/>
      <c r="F22" s="155"/>
      <c r="G22" s="161"/>
      <c r="H22" s="156"/>
      <c r="I22" s="161"/>
      <c r="J22" s="156"/>
      <c r="K22" s="153"/>
      <c r="L22" s="164"/>
      <c r="M22" s="141"/>
      <c r="N22" s="141"/>
    </row>
    <row r="23" spans="1:14" ht="16.5" customHeight="1">
      <c r="A23" s="143">
        <v>12</v>
      </c>
      <c r="B23" s="147"/>
      <c r="C23" s="146"/>
      <c r="D23" s="145">
        <f>IF(C21=1,B22,IF(C23=1,B24,""))</f>
      </c>
      <c r="E23" s="149"/>
      <c r="F23" s="153"/>
      <c r="G23" s="161"/>
      <c r="H23" s="156"/>
      <c r="I23" s="161"/>
      <c r="J23" s="156"/>
      <c r="K23" s="153"/>
      <c r="L23" s="164"/>
      <c r="M23" s="141"/>
      <c r="N23" s="141"/>
    </row>
    <row r="24" spans="1:14" ht="16.5" customHeight="1">
      <c r="A24" s="143"/>
      <c r="B24" s="150"/>
      <c r="C24" s="149"/>
      <c r="D24" s="144"/>
      <c r="E24" s="149"/>
      <c r="F24" s="153"/>
      <c r="G24" s="161"/>
      <c r="H24" s="157">
        <f>IF(G20=1,F20,IF(G28=1,F28,""))</f>
      </c>
      <c r="I24" s="158"/>
      <c r="J24" s="155"/>
      <c r="K24" s="153"/>
      <c r="L24" s="164"/>
      <c r="M24" s="141"/>
      <c r="N24" s="141"/>
    </row>
    <row r="25" spans="1:14" ht="16.5" customHeight="1">
      <c r="A25" s="143">
        <v>13</v>
      </c>
      <c r="B25" s="147"/>
      <c r="C25" s="146"/>
      <c r="D25" s="144"/>
      <c r="E25" s="149"/>
      <c r="F25" s="153"/>
      <c r="G25" s="161"/>
      <c r="H25" s="160">
        <f>IF(G20=1,F21,IF(G28=1,F29,""))</f>
      </c>
      <c r="I25" s="153"/>
      <c r="J25" s="153"/>
      <c r="K25" s="153"/>
      <c r="L25" s="164"/>
      <c r="M25" s="141"/>
      <c r="N25" s="141"/>
    </row>
    <row r="26" spans="1:14" ht="16.5" customHeight="1">
      <c r="A26" s="143"/>
      <c r="B26" s="150"/>
      <c r="C26" s="149">
        <v>7</v>
      </c>
      <c r="D26" s="148">
        <f>IF(C25=1,B25,IF(C27=1,B27,""))</f>
      </c>
      <c r="E26" s="146"/>
      <c r="F26" s="155"/>
      <c r="G26" s="161"/>
      <c r="H26" s="156"/>
      <c r="I26" s="153"/>
      <c r="J26" s="153"/>
      <c r="K26" s="153"/>
      <c r="L26" s="164"/>
      <c r="M26" s="141"/>
      <c r="N26" s="141"/>
    </row>
    <row r="27" spans="1:14" ht="16.5" customHeight="1">
      <c r="A27" s="143">
        <v>14</v>
      </c>
      <c r="B27" s="147"/>
      <c r="C27" s="146"/>
      <c r="D27" s="145">
        <f>IF(C25=1,B26,IF(C27=1,B28,""))</f>
      </c>
      <c r="E27" s="149"/>
      <c r="F27" s="156"/>
      <c r="G27" s="161"/>
      <c r="H27" s="156"/>
      <c r="I27" s="153"/>
      <c r="J27" s="153"/>
      <c r="K27" s="153"/>
      <c r="L27" s="164"/>
      <c r="M27" s="141"/>
      <c r="N27" s="141"/>
    </row>
    <row r="28" spans="1:14" ht="16.5" customHeight="1">
      <c r="A28" s="143"/>
      <c r="B28" s="150"/>
      <c r="C28" s="149"/>
      <c r="D28" s="144"/>
      <c r="E28" s="149"/>
      <c r="F28" s="157">
        <f>IF(E26=1,D26,IF(E30=1,D30,""))</f>
      </c>
      <c r="G28" s="158"/>
      <c r="H28" s="155"/>
      <c r="I28" s="153"/>
      <c r="J28" s="153"/>
      <c r="K28" s="153"/>
      <c r="L28" s="164"/>
      <c r="M28" s="141"/>
      <c r="N28" s="141"/>
    </row>
    <row r="29" spans="1:14" ht="16.5" customHeight="1">
      <c r="A29" s="143">
        <v>15</v>
      </c>
      <c r="B29" s="147"/>
      <c r="C29" s="146"/>
      <c r="D29" s="144"/>
      <c r="E29" s="149"/>
      <c r="F29" s="160">
        <f>IF(E26=1,D27,IF(E30=1,D31,""))</f>
      </c>
      <c r="G29" s="153"/>
      <c r="H29" s="153"/>
      <c r="I29" s="153"/>
      <c r="J29" s="153"/>
      <c r="K29" s="153"/>
      <c r="L29" s="164"/>
      <c r="M29" s="141"/>
      <c r="N29" s="141"/>
    </row>
    <row r="30" spans="1:14" ht="16.5" customHeight="1">
      <c r="A30" s="143"/>
      <c r="B30" s="150"/>
      <c r="C30" s="149">
        <v>8</v>
      </c>
      <c r="D30" s="148">
        <f>IF(C29=1,B29,IF(C31=1,B31,""))</f>
      </c>
      <c r="E30" s="146"/>
      <c r="F30" s="155"/>
      <c r="G30" s="153"/>
      <c r="H30" s="153"/>
      <c r="I30" s="153"/>
      <c r="J30" s="153"/>
      <c r="K30" s="153"/>
      <c r="L30" s="164"/>
      <c r="M30" s="141"/>
      <c r="N30" s="141"/>
    </row>
    <row r="31" spans="1:14" ht="16.5" customHeight="1">
      <c r="A31" s="143">
        <v>16</v>
      </c>
      <c r="B31" s="147"/>
      <c r="C31" s="146"/>
      <c r="D31" s="145">
        <f>IF(C29=1,B30,IF(C31=1,B32,""))</f>
      </c>
      <c r="E31" s="144"/>
      <c r="F31" s="153"/>
      <c r="G31" s="153"/>
      <c r="H31" s="153"/>
      <c r="I31" s="153"/>
      <c r="J31" s="153"/>
      <c r="K31" s="153"/>
      <c r="L31" s="164"/>
      <c r="M31" s="141"/>
      <c r="N31" s="141"/>
    </row>
    <row r="32" spans="1:14" ht="16.5" customHeight="1">
      <c r="A32" s="143"/>
      <c r="B32" s="142"/>
      <c r="C32" s="141"/>
      <c r="D32" s="141"/>
      <c r="E32" s="141"/>
      <c r="F32" s="154"/>
      <c r="G32" s="154"/>
      <c r="H32" s="154"/>
      <c r="I32" s="154"/>
      <c r="J32" s="154"/>
      <c r="K32" s="154"/>
      <c r="L32" s="165">
        <f>IF(K16=1,J16,IF(K48=1,J48,""))</f>
      </c>
      <c r="M32" s="141"/>
      <c r="N32" s="141"/>
    </row>
    <row r="33" spans="1:14" ht="16.5" customHeight="1">
      <c r="A33" s="143">
        <v>17</v>
      </c>
      <c r="B33" s="147"/>
      <c r="C33" s="146"/>
      <c r="D33" s="144"/>
      <c r="E33" s="144"/>
      <c r="F33" s="152"/>
      <c r="G33" s="153"/>
      <c r="H33" s="153"/>
      <c r="I33" s="153"/>
      <c r="J33" s="153"/>
      <c r="K33" s="153"/>
      <c r="L33" s="164">
        <f>IF(K16=1,J16,IF(K48=1,J49,""))</f>
      </c>
      <c r="M33" s="141"/>
      <c r="N33" s="141"/>
    </row>
    <row r="34" spans="1:14" ht="16.5" customHeight="1">
      <c r="A34" s="143"/>
      <c r="B34" s="150"/>
      <c r="C34" s="149">
        <v>9</v>
      </c>
      <c r="D34" s="148">
        <f>IF(C33=1,B33,IF(C35=1,B35,""))</f>
      </c>
      <c r="E34" s="146"/>
      <c r="F34" s="155"/>
      <c r="G34" s="153"/>
      <c r="H34" s="153"/>
      <c r="I34" s="153"/>
      <c r="J34" s="153"/>
      <c r="K34" s="153"/>
      <c r="L34" s="164"/>
      <c r="M34" s="141"/>
      <c r="N34" s="141"/>
    </row>
    <row r="35" spans="1:14" ht="16.5" customHeight="1">
      <c r="A35" s="143">
        <v>18</v>
      </c>
      <c r="B35" s="147"/>
      <c r="C35" s="146"/>
      <c r="D35" s="145">
        <f>IF(C33=1,B34,IF(C35=1,B36,""))</f>
      </c>
      <c r="E35" s="149"/>
      <c r="F35" s="156"/>
      <c r="G35" s="153"/>
      <c r="H35" s="153"/>
      <c r="I35" s="153"/>
      <c r="J35" s="153"/>
      <c r="K35" s="153"/>
      <c r="L35" s="164"/>
      <c r="M35" s="141"/>
      <c r="N35" s="141"/>
    </row>
    <row r="36" spans="1:14" ht="16.5" customHeight="1">
      <c r="A36" s="143"/>
      <c r="B36" s="150"/>
      <c r="C36" s="149"/>
      <c r="D36" s="144"/>
      <c r="E36" s="149"/>
      <c r="F36" s="157">
        <f>IF(E34=1,D34,IF(E38=1,D38,""))</f>
      </c>
      <c r="G36" s="158"/>
      <c r="H36" s="155"/>
      <c r="I36" s="153"/>
      <c r="J36" s="159" t="s">
        <v>90</v>
      </c>
      <c r="K36" s="153"/>
      <c r="L36" s="164"/>
      <c r="M36" s="141"/>
      <c r="N36" s="141"/>
    </row>
    <row r="37" spans="1:14" ht="16.5" customHeight="1">
      <c r="A37" s="143">
        <v>19</v>
      </c>
      <c r="B37" s="147"/>
      <c r="C37" s="146"/>
      <c r="D37" s="144"/>
      <c r="E37" s="149"/>
      <c r="F37" s="160">
        <f>IF(E34=1,D35,IF(E38=1,D39,""))</f>
      </c>
      <c r="G37" s="161"/>
      <c r="H37" s="156"/>
      <c r="I37" s="153"/>
      <c r="J37" s="162" t="s">
        <v>88</v>
      </c>
      <c r="K37" s="153"/>
      <c r="L37" s="164"/>
      <c r="M37" s="141"/>
      <c r="N37" s="141"/>
    </row>
    <row r="38" spans="1:14" ht="16.5" customHeight="1">
      <c r="A38" s="143"/>
      <c r="B38" s="150"/>
      <c r="C38" s="149">
        <v>10</v>
      </c>
      <c r="D38" s="148">
        <f>IF(C37=1,B37,IF(C39=1,B39,""))</f>
      </c>
      <c r="E38" s="146"/>
      <c r="F38" s="155"/>
      <c r="G38" s="161"/>
      <c r="H38" s="156"/>
      <c r="I38" s="153"/>
      <c r="J38" s="153"/>
      <c r="K38" s="153"/>
      <c r="L38" s="164"/>
      <c r="M38" s="141"/>
      <c r="N38" s="141"/>
    </row>
    <row r="39" spans="1:14" ht="16.5" customHeight="1">
      <c r="A39" s="143">
        <v>20</v>
      </c>
      <c r="B39" s="147"/>
      <c r="C39" s="146"/>
      <c r="D39" s="145">
        <f>IF(C37=1,B38,IF(C39=1,B40,""))</f>
      </c>
      <c r="E39" s="149"/>
      <c r="F39" s="153"/>
      <c r="G39" s="161"/>
      <c r="H39" s="156"/>
      <c r="I39" s="153"/>
      <c r="J39" s="153"/>
      <c r="K39" s="153"/>
      <c r="L39" s="164"/>
      <c r="M39" s="141"/>
      <c r="N39" s="141"/>
    </row>
    <row r="40" spans="1:14" ht="16.5" customHeight="1">
      <c r="A40" s="143"/>
      <c r="B40" s="150"/>
      <c r="C40" s="149"/>
      <c r="D40" s="144"/>
      <c r="E40" s="149"/>
      <c r="F40" s="153"/>
      <c r="G40" s="161"/>
      <c r="H40" s="157">
        <f>IF(G36=1,F36,IF(G44=1,F44,""))</f>
      </c>
      <c r="I40" s="158"/>
      <c r="J40" s="155"/>
      <c r="K40" s="153"/>
      <c r="L40" s="164"/>
      <c r="M40" s="141"/>
      <c r="N40" s="141"/>
    </row>
    <row r="41" spans="1:14" ht="16.5" customHeight="1">
      <c r="A41" s="143">
        <v>21</v>
      </c>
      <c r="B41" s="147"/>
      <c r="C41" s="146"/>
      <c r="D41" s="144"/>
      <c r="E41" s="149"/>
      <c r="F41" s="153"/>
      <c r="G41" s="161"/>
      <c r="H41" s="160">
        <f>IF(G36=1,F37,IF(G44=1,F45,""))</f>
      </c>
      <c r="I41" s="161"/>
      <c r="J41" s="156"/>
      <c r="K41" s="153"/>
      <c r="L41" s="164"/>
      <c r="M41" s="141"/>
      <c r="N41" s="141"/>
    </row>
    <row r="42" spans="1:14" ht="16.5" customHeight="1">
      <c r="A42" s="143"/>
      <c r="B42" s="150"/>
      <c r="C42" s="149">
        <v>11</v>
      </c>
      <c r="D42" s="148">
        <f>IF(C41=1,B41,IF(C43=1,B43,""))</f>
      </c>
      <c r="E42" s="146"/>
      <c r="F42" s="155"/>
      <c r="G42" s="161"/>
      <c r="H42" s="156"/>
      <c r="I42" s="161"/>
      <c r="J42" s="156"/>
      <c r="K42" s="153"/>
      <c r="L42" s="164"/>
      <c r="M42" s="141"/>
      <c r="N42" s="141"/>
    </row>
    <row r="43" spans="1:14" ht="16.5" customHeight="1">
      <c r="A43" s="143">
        <v>22</v>
      </c>
      <c r="B43" s="147"/>
      <c r="C43" s="146"/>
      <c r="D43" s="145">
        <f>IF(C41=1,B42,IF(C43=1,B44,""))</f>
      </c>
      <c r="E43" s="149"/>
      <c r="F43" s="156"/>
      <c r="G43" s="161"/>
      <c r="H43" s="156"/>
      <c r="I43" s="161"/>
      <c r="J43" s="156"/>
      <c r="K43" s="153"/>
      <c r="L43" s="164"/>
      <c r="M43" s="141"/>
      <c r="N43" s="141"/>
    </row>
    <row r="44" spans="1:14" ht="16.5" customHeight="1">
      <c r="A44" s="143"/>
      <c r="B44" s="150"/>
      <c r="C44" s="149"/>
      <c r="D44" s="144"/>
      <c r="E44" s="149"/>
      <c r="F44" s="157">
        <f>IF(E42=1,D42,IF(E46=1,D46,""))</f>
      </c>
      <c r="G44" s="158"/>
      <c r="H44" s="155"/>
      <c r="I44" s="161"/>
      <c r="J44" s="156"/>
      <c r="K44" s="153"/>
      <c r="L44" s="164"/>
      <c r="M44" s="141"/>
      <c r="N44" s="141"/>
    </row>
    <row r="45" spans="1:14" ht="16.5" customHeight="1">
      <c r="A45" s="143">
        <v>23</v>
      </c>
      <c r="B45" s="147"/>
      <c r="C45" s="146"/>
      <c r="D45" s="144"/>
      <c r="E45" s="149"/>
      <c r="F45" s="160">
        <f>IF(E42=1,D43,IF(E46=1,D47,""))</f>
      </c>
      <c r="G45" s="161"/>
      <c r="H45" s="153"/>
      <c r="I45" s="161"/>
      <c r="J45" s="156"/>
      <c r="K45" s="153"/>
      <c r="L45" s="164"/>
      <c r="M45" s="141"/>
      <c r="N45" s="141"/>
    </row>
    <row r="46" spans="1:14" ht="16.5" customHeight="1">
      <c r="A46" s="143"/>
      <c r="B46" s="150"/>
      <c r="C46" s="149">
        <v>12</v>
      </c>
      <c r="D46" s="148">
        <f>IF(C45=1,B45,IF(C47=1,B47,""))</f>
      </c>
      <c r="E46" s="146"/>
      <c r="F46" s="155"/>
      <c r="G46" s="161"/>
      <c r="H46" s="153"/>
      <c r="I46" s="161"/>
      <c r="J46" s="156"/>
      <c r="K46" s="153"/>
      <c r="L46" s="164"/>
      <c r="M46" s="141"/>
      <c r="N46" s="141"/>
    </row>
    <row r="47" spans="1:14" ht="16.5" customHeight="1">
      <c r="A47" s="143">
        <v>24</v>
      </c>
      <c r="B47" s="147"/>
      <c r="C47" s="146"/>
      <c r="D47" s="145">
        <f>IF(C45=1,B46,IF(C47=1,B48,""))</f>
      </c>
      <c r="E47" s="149"/>
      <c r="F47" s="153"/>
      <c r="G47" s="161"/>
      <c r="H47" s="153"/>
      <c r="I47" s="161"/>
      <c r="J47" s="156"/>
      <c r="K47" s="153"/>
      <c r="L47" s="164"/>
      <c r="M47" s="141"/>
      <c r="N47" s="141"/>
    </row>
    <row r="48" spans="1:14" ht="16.5" customHeight="1">
      <c r="A48" s="143"/>
      <c r="B48" s="150"/>
      <c r="C48" s="149"/>
      <c r="D48" s="144"/>
      <c r="E48" s="149"/>
      <c r="F48" s="153"/>
      <c r="G48" s="161"/>
      <c r="H48" s="153"/>
      <c r="I48" s="161"/>
      <c r="J48" s="157">
        <f>IF(I40=1,H40,IF(I56=1,H56,""))</f>
      </c>
      <c r="K48" s="163"/>
      <c r="L48" s="164"/>
      <c r="M48" s="141"/>
      <c r="N48" s="141"/>
    </row>
    <row r="49" spans="1:14" ht="16.5" customHeight="1">
      <c r="A49" s="143">
        <v>25</v>
      </c>
      <c r="B49" s="147"/>
      <c r="C49" s="146"/>
      <c r="D49" s="144"/>
      <c r="E49" s="149"/>
      <c r="F49" s="153"/>
      <c r="G49" s="161"/>
      <c r="H49" s="153"/>
      <c r="I49" s="161"/>
      <c r="J49" s="160">
        <f>IF(I40=1,H41,IF(I56=1,H57,""))</f>
      </c>
      <c r="K49" s="153"/>
      <c r="L49" s="154"/>
      <c r="M49" s="141"/>
      <c r="N49" s="141"/>
    </row>
    <row r="50" spans="1:14" ht="16.5" customHeight="1">
      <c r="A50" s="143"/>
      <c r="B50" s="150"/>
      <c r="C50" s="149">
        <v>13</v>
      </c>
      <c r="D50" s="148">
        <f>IF(C49=1,B49,IF(C51=1,B51,""))</f>
      </c>
      <c r="E50" s="146"/>
      <c r="F50" s="155"/>
      <c r="G50" s="161"/>
      <c r="H50" s="153"/>
      <c r="I50" s="161"/>
      <c r="J50" s="156"/>
      <c r="K50" s="153"/>
      <c r="L50" s="154"/>
      <c r="M50" s="141"/>
      <c r="N50" s="141"/>
    </row>
    <row r="51" spans="1:14" ht="16.5" customHeight="1">
      <c r="A51" s="143">
        <v>26</v>
      </c>
      <c r="B51" s="147"/>
      <c r="C51" s="146"/>
      <c r="D51" s="145">
        <f>IF(C49=1,B50,IF(C51=1,B52,""))</f>
      </c>
      <c r="E51" s="149"/>
      <c r="F51" s="156"/>
      <c r="G51" s="161"/>
      <c r="H51" s="153"/>
      <c r="I51" s="161"/>
      <c r="J51" s="156"/>
      <c r="K51" s="153"/>
      <c r="L51" s="154"/>
      <c r="M51" s="141"/>
      <c r="N51" s="141"/>
    </row>
    <row r="52" spans="1:14" ht="16.5" customHeight="1">
      <c r="A52" s="143"/>
      <c r="B52" s="150"/>
      <c r="C52" s="149"/>
      <c r="D52" s="144"/>
      <c r="E52" s="149"/>
      <c r="F52" s="157">
        <f>IF(E50=1,D50,IF(E54=1,D54,""))</f>
      </c>
      <c r="G52" s="158"/>
      <c r="H52" s="155"/>
      <c r="I52" s="161"/>
      <c r="J52" s="156"/>
      <c r="K52" s="153"/>
      <c r="L52" s="154"/>
      <c r="M52" s="141"/>
      <c r="N52" s="141"/>
    </row>
    <row r="53" spans="1:14" ht="16.5" customHeight="1">
      <c r="A53" s="143">
        <v>27</v>
      </c>
      <c r="B53" s="147"/>
      <c r="C53" s="146"/>
      <c r="D53" s="144"/>
      <c r="E53" s="149"/>
      <c r="F53" s="160">
        <f>IF(E50=1,D51,IF(E54=1,D55,""))</f>
      </c>
      <c r="G53" s="161"/>
      <c r="H53" s="156"/>
      <c r="I53" s="161"/>
      <c r="J53" s="156"/>
      <c r="K53" s="153"/>
      <c r="L53" s="154"/>
      <c r="M53" s="141"/>
      <c r="N53" s="141"/>
    </row>
    <row r="54" spans="1:14" ht="16.5" customHeight="1">
      <c r="A54" s="143"/>
      <c r="B54" s="150"/>
      <c r="C54" s="149">
        <v>14</v>
      </c>
      <c r="D54" s="148">
        <f>IF(C53=1,B53,IF(C55=1,B55,""))</f>
      </c>
      <c r="E54" s="146"/>
      <c r="F54" s="155"/>
      <c r="G54" s="161"/>
      <c r="H54" s="156"/>
      <c r="I54" s="161"/>
      <c r="J54" s="156"/>
      <c r="K54" s="153"/>
      <c r="L54" s="154"/>
      <c r="M54" s="141"/>
      <c r="N54" s="141"/>
    </row>
    <row r="55" spans="1:14" ht="16.5" customHeight="1">
      <c r="A55" s="143">
        <v>28</v>
      </c>
      <c r="B55" s="147"/>
      <c r="C55" s="146"/>
      <c r="D55" s="145">
        <f>IF(C53=1,B54,IF(C55=1,B56,""))</f>
      </c>
      <c r="E55" s="149"/>
      <c r="F55" s="153"/>
      <c r="G55" s="161"/>
      <c r="H55" s="156"/>
      <c r="I55" s="161"/>
      <c r="J55" s="156"/>
      <c r="K55" s="153"/>
      <c r="L55" s="154"/>
      <c r="M55" s="141"/>
      <c r="N55" s="141"/>
    </row>
    <row r="56" spans="1:14" ht="16.5" customHeight="1">
      <c r="A56" s="143"/>
      <c r="B56" s="150"/>
      <c r="C56" s="149"/>
      <c r="D56" s="144"/>
      <c r="E56" s="149"/>
      <c r="F56" s="153"/>
      <c r="G56" s="161"/>
      <c r="H56" s="157">
        <f>IF(G52=1,F52,IF(G60=1,F60,""))</f>
      </c>
      <c r="I56" s="158"/>
      <c r="J56" s="155"/>
      <c r="K56" s="153"/>
      <c r="L56" s="154"/>
      <c r="M56" s="141"/>
      <c r="N56" s="141"/>
    </row>
    <row r="57" spans="1:14" ht="16.5" customHeight="1">
      <c r="A57" s="143">
        <v>29</v>
      </c>
      <c r="B57" s="147"/>
      <c r="C57" s="146"/>
      <c r="D57" s="144"/>
      <c r="E57" s="149"/>
      <c r="F57" s="153"/>
      <c r="G57" s="161"/>
      <c r="H57" s="160">
        <f>IF(G52=1,F53,IF(G60=1,F61,""))</f>
      </c>
      <c r="I57" s="153"/>
      <c r="J57" s="153"/>
      <c r="K57" s="153"/>
      <c r="L57" s="154"/>
      <c r="M57" s="141"/>
      <c r="N57" s="141"/>
    </row>
    <row r="58" spans="1:14" ht="16.5" customHeight="1">
      <c r="A58" s="143"/>
      <c r="B58" s="150"/>
      <c r="C58" s="149">
        <v>15</v>
      </c>
      <c r="D58" s="148">
        <f>IF(C57=1,B57,IF(C59=1,B59,""))</f>
      </c>
      <c r="E58" s="146"/>
      <c r="F58" s="155"/>
      <c r="G58" s="161"/>
      <c r="H58" s="156"/>
      <c r="I58" s="153"/>
      <c r="J58" s="153"/>
      <c r="K58" s="153"/>
      <c r="L58" s="154"/>
      <c r="M58" s="141"/>
      <c r="N58" s="141"/>
    </row>
    <row r="59" spans="1:14" ht="16.5" customHeight="1">
      <c r="A59" s="143">
        <v>30</v>
      </c>
      <c r="B59" s="147"/>
      <c r="C59" s="146"/>
      <c r="D59" s="145">
        <f>IF(C57=1,B58,IF(C59=1,B60,""))</f>
      </c>
      <c r="E59" s="149"/>
      <c r="F59" s="156"/>
      <c r="G59" s="161"/>
      <c r="H59" s="156"/>
      <c r="I59" s="153"/>
      <c r="J59" s="153"/>
      <c r="K59" s="153"/>
      <c r="L59" s="154"/>
      <c r="M59" s="141"/>
      <c r="N59" s="141"/>
    </row>
    <row r="60" spans="1:14" ht="16.5" customHeight="1">
      <c r="A60" s="143"/>
      <c r="B60" s="150"/>
      <c r="C60" s="149"/>
      <c r="D60" s="144"/>
      <c r="E60" s="149"/>
      <c r="F60" s="157">
        <f>IF(E58=1,D58,IF(E62=1,D62,""))</f>
      </c>
      <c r="G60" s="158"/>
      <c r="H60" s="155"/>
      <c r="I60" s="153"/>
      <c r="J60" s="153"/>
      <c r="K60" s="153"/>
      <c r="L60" s="154"/>
      <c r="M60" s="141"/>
      <c r="N60" s="141"/>
    </row>
    <row r="61" spans="1:14" ht="16.5" customHeight="1">
      <c r="A61" s="143">
        <v>31</v>
      </c>
      <c r="B61" s="147"/>
      <c r="C61" s="146"/>
      <c r="D61" s="144"/>
      <c r="E61" s="149"/>
      <c r="F61" s="160">
        <f>IF(E58=1,D59,IF(E62=1,D63,""))</f>
      </c>
      <c r="G61" s="153"/>
      <c r="H61" s="153"/>
      <c r="I61" s="153"/>
      <c r="J61" s="153"/>
      <c r="K61" s="153"/>
      <c r="L61" s="154"/>
      <c r="M61" s="141"/>
      <c r="N61" s="141"/>
    </row>
    <row r="62" spans="1:14" ht="16.5" customHeight="1">
      <c r="A62" s="143"/>
      <c r="B62" s="150"/>
      <c r="C62" s="149">
        <v>16</v>
      </c>
      <c r="D62" s="148">
        <f>IF(C61=1,B61,IF(C63=1,B63,""))</f>
      </c>
      <c r="E62" s="146"/>
      <c r="F62" s="155"/>
      <c r="G62" s="153"/>
      <c r="H62" s="153"/>
      <c r="I62" s="153"/>
      <c r="J62" s="153"/>
      <c r="K62" s="153"/>
      <c r="L62" s="154"/>
      <c r="M62" s="141"/>
      <c r="N62" s="141"/>
    </row>
    <row r="63" spans="1:14" ht="16.5" customHeight="1">
      <c r="A63" s="143">
        <v>32</v>
      </c>
      <c r="B63" s="147"/>
      <c r="C63" s="146"/>
      <c r="D63" s="145">
        <f>IF(C61=1,B62,IF(C63=1,B64,""))</f>
      </c>
      <c r="E63" s="144"/>
      <c r="F63" s="153"/>
      <c r="G63" s="153"/>
      <c r="H63" s="153"/>
      <c r="I63" s="153"/>
      <c r="J63" s="153"/>
      <c r="K63" s="153"/>
      <c r="L63" s="154"/>
      <c r="M63" s="141"/>
      <c r="N63" s="141"/>
    </row>
    <row r="64" spans="1:14" ht="16.5" customHeight="1">
      <c r="A64" s="143"/>
      <c r="B64" s="142"/>
      <c r="C64" s="141"/>
      <c r="D64" s="141"/>
      <c r="E64" s="141"/>
      <c r="F64" s="154"/>
      <c r="G64" s="154"/>
      <c r="H64" s="154"/>
      <c r="I64" s="154"/>
      <c r="J64" s="154"/>
      <c r="K64" s="154"/>
      <c r="L64" s="154"/>
      <c r="M64" s="141"/>
      <c r="N64" s="141"/>
    </row>
  </sheetData>
  <sheetProtection/>
  <printOptions/>
  <pageMargins left="0.3937007874015748" right="0.3937007874015748" top="0.3937007874015748" bottom="0.3937007874015748" header="0.5118110236220472" footer="0.5118110236220472"/>
  <pageSetup horizontalDpi="600" verticalDpi="600" orientation="landscape" paperSize="9" r:id="rId2"/>
  <headerFooter alignWithMargins="0">
    <oddFooter>&amp;RII MISTRZOSTWA POLSKI JUNIORÓW MŁODSZYCH KARATE KYOKUSHIN - LUBLIN 03.05.2005r</oddFooter>
  </headerFooter>
  <drawing r:id="rId1"/>
</worksheet>
</file>

<file path=xl/worksheets/sheet17.xml><?xml version="1.0" encoding="utf-8"?>
<worksheet xmlns="http://schemas.openxmlformats.org/spreadsheetml/2006/main" xmlns:r="http://schemas.openxmlformats.org/officeDocument/2006/relationships">
  <sheetPr codeName="Arkusz7">
    <tabColor indexed="35"/>
  </sheetPr>
  <dimension ref="A1:N65"/>
  <sheetViews>
    <sheetView showGridLines="0" zoomScale="85" zoomScaleNormal="85" zoomScalePageLayoutView="0" workbookViewId="0" topLeftCell="A1">
      <pane ySplit="1" topLeftCell="A2" activePane="bottomLeft" state="frozen"/>
      <selection pane="topLeft" activeCell="G21" sqref="G21"/>
      <selection pane="bottomLeft" activeCell="I10" sqref="I10"/>
    </sheetView>
  </sheetViews>
  <sheetFormatPr defaultColWidth="9.00390625" defaultRowHeight="12.75"/>
  <cols>
    <col min="1" max="1" width="3.25390625" style="27" customWidth="1"/>
    <col min="2" max="2" width="24.00390625" style="27" customWidth="1"/>
    <col min="3" max="3" width="3.25390625" style="27" customWidth="1"/>
    <col min="4" max="4" width="24.00390625" style="27" customWidth="1"/>
    <col min="5" max="5" width="3.25390625" style="27" customWidth="1"/>
    <col min="6" max="6" width="24.00390625" style="27" customWidth="1"/>
    <col min="7" max="7" width="3.25390625" style="27" customWidth="1"/>
    <col min="8" max="8" width="24.00390625" style="27" customWidth="1"/>
    <col min="9" max="9" width="3.25390625" style="27" customWidth="1"/>
    <col min="10" max="10" width="24.00390625" style="27" customWidth="1"/>
    <col min="11" max="11" width="0.12890625" style="27" customWidth="1"/>
    <col min="12" max="12" width="19.25390625" style="27" customWidth="1"/>
    <col min="13" max="13" width="3.25390625" style="27" customWidth="1"/>
    <col min="14" max="16384" width="9.125" style="27" customWidth="1"/>
  </cols>
  <sheetData>
    <row r="1" spans="1:10" ht="41.25" customHeight="1">
      <c r="A1" s="322" t="s">
        <v>107</v>
      </c>
      <c r="B1" s="322"/>
      <c r="C1" s="322"/>
      <c r="D1" s="322"/>
      <c r="E1" s="322"/>
      <c r="F1" s="322"/>
      <c r="G1" s="323" t="s">
        <v>42</v>
      </c>
      <c r="H1" s="323"/>
      <c r="I1" s="323"/>
      <c r="J1" s="323"/>
    </row>
    <row r="2" spans="1:14" ht="16.5" customHeight="1">
      <c r="A2" s="65">
        <v>1</v>
      </c>
      <c r="B2" s="66" t="s">
        <v>271</v>
      </c>
      <c r="C2" s="67">
        <v>1</v>
      </c>
      <c r="D2" s="19"/>
      <c r="E2" s="19"/>
      <c r="F2" s="68"/>
      <c r="G2" s="19"/>
      <c r="H2" s="19"/>
      <c r="I2" s="19"/>
      <c r="J2" s="19"/>
      <c r="K2" s="19"/>
      <c r="L2"/>
      <c r="M2"/>
      <c r="N2"/>
    </row>
    <row r="3" spans="1:14" ht="16.5" customHeight="1">
      <c r="A3" s="65"/>
      <c r="B3" s="69" t="s">
        <v>201</v>
      </c>
      <c r="C3" s="70"/>
      <c r="D3" s="66" t="str">
        <f>IF(C2=1,B2,IF(C4=1,B4,""))</f>
        <v>Bielecki Kamil</v>
      </c>
      <c r="E3" s="67"/>
      <c r="F3" s="140"/>
      <c r="G3" s="19"/>
      <c r="H3" s="19"/>
      <c r="I3" s="19"/>
      <c r="J3" s="19"/>
      <c r="K3" s="19"/>
      <c r="L3"/>
      <c r="M3"/>
      <c r="N3"/>
    </row>
    <row r="4" spans="1:14" ht="16.5" customHeight="1">
      <c r="A4" s="65">
        <v>2</v>
      </c>
      <c r="B4" s="66" t="s">
        <v>276</v>
      </c>
      <c r="C4" s="67"/>
      <c r="D4" s="69" t="str">
        <f>IF(C2=1,B3,IF(C4=1,B5,""))</f>
        <v>Rzeszów</v>
      </c>
      <c r="E4" s="70"/>
      <c r="F4" s="71"/>
      <c r="G4" s="19"/>
      <c r="H4" s="324" t="s">
        <v>309</v>
      </c>
      <c r="I4" s="324"/>
      <c r="J4" s="324"/>
      <c r="K4" s="19"/>
      <c r="L4"/>
      <c r="M4"/>
      <c r="N4"/>
    </row>
    <row r="5" spans="1:14" ht="16.5" customHeight="1">
      <c r="A5" s="65"/>
      <c r="B5" s="69" t="s">
        <v>197</v>
      </c>
      <c r="C5" s="70"/>
      <c r="D5" s="19"/>
      <c r="E5" s="70"/>
      <c r="F5" s="66" t="str">
        <f>IF(E3=1,D3,IF(E7=1,D7,""))</f>
        <v>Jurczyk Martin</v>
      </c>
      <c r="G5" s="67"/>
      <c r="H5" s="318" t="s">
        <v>311</v>
      </c>
      <c r="I5" s="324"/>
      <c r="J5" s="324"/>
      <c r="K5" s="19"/>
      <c r="L5"/>
      <c r="M5"/>
      <c r="N5"/>
    </row>
    <row r="6" spans="1:14" ht="16.5" customHeight="1">
      <c r="A6" s="65">
        <v>3</v>
      </c>
      <c r="B6" s="66" t="s">
        <v>262</v>
      </c>
      <c r="C6" s="67"/>
      <c r="D6" s="19"/>
      <c r="E6" s="70"/>
      <c r="F6" s="72" t="str">
        <f>IF(E3=1,D4,IF(E7=1,D8,""))</f>
        <v>Krosno 1</v>
      </c>
      <c r="G6" s="70"/>
      <c r="H6" s="320" t="s">
        <v>135</v>
      </c>
      <c r="I6" s="326"/>
      <c r="J6" s="326"/>
      <c r="K6" s="19"/>
      <c r="L6"/>
      <c r="M6"/>
      <c r="N6"/>
    </row>
    <row r="7" spans="1:14" ht="16.5" customHeight="1">
      <c r="A7" s="65"/>
      <c r="B7" s="69" t="s">
        <v>141</v>
      </c>
      <c r="C7" s="70"/>
      <c r="D7" s="66" t="str">
        <f>IF(C6=1,B6,IF(C8=1,B8,""))</f>
        <v>Jurczyk Martin</v>
      </c>
      <c r="E7" s="67">
        <v>1</v>
      </c>
      <c r="F7" s="140"/>
      <c r="G7" s="70"/>
      <c r="H7" s="71"/>
      <c r="I7" s="19"/>
      <c r="J7" s="19"/>
      <c r="K7" s="19"/>
      <c r="L7"/>
      <c r="M7"/>
      <c r="N7"/>
    </row>
    <row r="8" spans="1:14" ht="16.5" customHeight="1">
      <c r="A8" s="65">
        <v>4</v>
      </c>
      <c r="B8" s="66" t="s">
        <v>346</v>
      </c>
      <c r="C8" s="67">
        <v>1</v>
      </c>
      <c r="D8" s="69" t="str">
        <f>IF(C6=1,B7,IF(C8=1,B9,""))</f>
        <v>Krosno 1</v>
      </c>
      <c r="E8" s="70"/>
      <c r="F8" s="19"/>
      <c r="G8" s="70"/>
      <c r="H8" s="71"/>
      <c r="I8" s="19"/>
      <c r="J8" s="19"/>
      <c r="K8" s="19"/>
      <c r="L8"/>
      <c r="M8"/>
      <c r="N8"/>
    </row>
    <row r="9" spans="1:14" ht="16.5" customHeight="1">
      <c r="A9" s="65"/>
      <c r="B9" s="69" t="s">
        <v>199</v>
      </c>
      <c r="C9" s="70"/>
      <c r="D9" s="19"/>
      <c r="E9" s="70"/>
      <c r="F9" s="19"/>
      <c r="G9" s="70"/>
      <c r="H9" s="66" t="str">
        <f>IF(G5=1,F5,IF(G13=1,F13,""))</f>
        <v>Szałajko Adrian</v>
      </c>
      <c r="I9" s="67">
        <v>1</v>
      </c>
      <c r="J9" s="140"/>
      <c r="K9" s="19"/>
      <c r="L9"/>
      <c r="M9"/>
      <c r="N9"/>
    </row>
    <row r="10" spans="1:14" ht="16.5" customHeight="1">
      <c r="A10" s="65">
        <v>5</v>
      </c>
      <c r="B10" s="66" t="s">
        <v>178</v>
      </c>
      <c r="C10" s="67"/>
      <c r="D10" s="19"/>
      <c r="E10" s="70"/>
      <c r="F10" s="19"/>
      <c r="G10" s="70"/>
      <c r="H10" s="72" t="str">
        <f>IF(G5=1,F6,IF(G13=1,F14,""))</f>
        <v>Brzozów</v>
      </c>
      <c r="I10" s="70"/>
      <c r="J10" s="71"/>
      <c r="K10" s="19"/>
      <c r="L10"/>
      <c r="M10"/>
      <c r="N10"/>
    </row>
    <row r="11" spans="1:14" ht="16.5" customHeight="1">
      <c r="A11" s="65"/>
      <c r="B11" s="69" t="s">
        <v>173</v>
      </c>
      <c r="C11" s="70"/>
      <c r="D11" s="66" t="str">
        <f>IF(C10=1,B10,IF(C12=1,B12,""))</f>
        <v>Szałajko Adrian</v>
      </c>
      <c r="E11" s="67">
        <v>1</v>
      </c>
      <c r="F11" s="140"/>
      <c r="G11" s="70"/>
      <c r="H11" s="71"/>
      <c r="I11" s="70"/>
      <c r="J11" s="71"/>
      <c r="K11" s="19"/>
      <c r="L11"/>
      <c r="M11"/>
      <c r="N11"/>
    </row>
    <row r="12" spans="1:14" ht="16.5" customHeight="1">
      <c r="A12" s="65">
        <v>6</v>
      </c>
      <c r="B12" s="66" t="s">
        <v>269</v>
      </c>
      <c r="C12" s="67">
        <v>1</v>
      </c>
      <c r="D12" s="69" t="str">
        <f>IF(C10=1,B11,IF(C12=1,B13,""))</f>
        <v>Brzozów</v>
      </c>
      <c r="E12" s="70"/>
      <c r="F12" s="71"/>
      <c r="G12" s="70"/>
      <c r="H12" s="71"/>
      <c r="I12" s="70"/>
      <c r="J12" s="71"/>
      <c r="K12" s="19"/>
      <c r="L12"/>
      <c r="M12"/>
      <c r="N12"/>
    </row>
    <row r="13" spans="1:14" ht="16.5" customHeight="1">
      <c r="A13" s="65"/>
      <c r="B13" s="69" t="s">
        <v>195</v>
      </c>
      <c r="C13" s="70"/>
      <c r="D13" s="19"/>
      <c r="E13" s="70"/>
      <c r="F13" s="66" t="str">
        <f>IF(E11=1,D11,IF(E15=1,D15,""))</f>
        <v>Szałajko Adrian</v>
      </c>
      <c r="G13" s="67">
        <v>1</v>
      </c>
      <c r="H13" s="140"/>
      <c r="I13" s="70"/>
      <c r="J13" s="71"/>
      <c r="K13" s="19"/>
      <c r="L13"/>
      <c r="M13"/>
      <c r="N13"/>
    </row>
    <row r="14" spans="1:14" ht="16.5" customHeight="1">
      <c r="A14" s="65">
        <v>7</v>
      </c>
      <c r="B14" s="66" t="s">
        <v>338</v>
      </c>
      <c r="C14" s="67">
        <v>1</v>
      </c>
      <c r="D14" s="19"/>
      <c r="E14" s="70"/>
      <c r="F14" s="72" t="str">
        <f>IF(E11=1,D12,IF(E15=1,D16,""))</f>
        <v>Brzozów</v>
      </c>
      <c r="G14" s="70"/>
      <c r="H14" s="19"/>
      <c r="I14" s="70"/>
      <c r="J14" s="71"/>
      <c r="K14" s="19"/>
      <c r="L14"/>
      <c r="M14"/>
      <c r="N14"/>
    </row>
    <row r="15" spans="1:14" ht="16.5" customHeight="1">
      <c r="A15" s="65"/>
      <c r="B15" s="69" t="s">
        <v>212</v>
      </c>
      <c r="C15" s="70"/>
      <c r="D15" s="66" t="str">
        <f>IF(C14=1,B14,IF(C16=1,B16,""))</f>
        <v>Zygmunt Dawid</v>
      </c>
      <c r="E15" s="67"/>
      <c r="F15" s="140"/>
      <c r="G15" s="70"/>
      <c r="H15" s="19"/>
      <c r="I15" s="70"/>
      <c r="J15" s="71"/>
      <c r="K15" s="19"/>
      <c r="L15"/>
      <c r="M15"/>
      <c r="N15"/>
    </row>
    <row r="16" spans="1:14" ht="16.5" customHeight="1">
      <c r="A16" s="65">
        <v>8</v>
      </c>
      <c r="B16" s="66" t="s">
        <v>274</v>
      </c>
      <c r="C16" s="67"/>
      <c r="D16" s="69" t="str">
        <f>IF(C14=1,B15,IF(C16=1,B17,""))</f>
        <v>Leżajsk</v>
      </c>
      <c r="E16" s="70"/>
      <c r="F16" s="19"/>
      <c r="G16" s="70"/>
      <c r="H16" s="19"/>
      <c r="I16" s="70"/>
      <c r="J16" s="71"/>
      <c r="K16" s="19"/>
      <c r="L16"/>
      <c r="M16"/>
      <c r="N16"/>
    </row>
    <row r="17" spans="1:14" ht="16.5" customHeight="1">
      <c r="A17" s="65"/>
      <c r="B17" s="73" t="s">
        <v>215</v>
      </c>
      <c r="C17" s="70"/>
      <c r="D17" s="19"/>
      <c r="E17" s="70"/>
      <c r="F17" s="19"/>
      <c r="G17" s="70"/>
      <c r="H17" s="19"/>
      <c r="I17" s="70"/>
      <c r="J17" s="151" t="str">
        <f>IF(I9=1,H9,IF(I25=1,H25,""))</f>
        <v>Szałajko Adrian</v>
      </c>
      <c r="K17" s="67"/>
      <c r="L17"/>
      <c r="M17"/>
      <c r="N17"/>
    </row>
    <row r="18" spans="1:14" ht="16.5" customHeight="1">
      <c r="A18" s="65">
        <v>9</v>
      </c>
      <c r="B18" s="66" t="s">
        <v>275</v>
      </c>
      <c r="C18" s="67">
        <v>1</v>
      </c>
      <c r="D18" s="19"/>
      <c r="E18" s="70"/>
      <c r="F18" s="19"/>
      <c r="G18" s="70"/>
      <c r="H18" s="19"/>
      <c r="I18" s="70"/>
      <c r="J18" s="72" t="str">
        <f>IF(I9=1,H10,IF(I25=1,H26,""))</f>
        <v>Brzozów</v>
      </c>
      <c r="K18" s="19"/>
      <c r="L18"/>
      <c r="M18"/>
      <c r="N18"/>
    </row>
    <row r="19" spans="1:14" ht="16.5" customHeight="1">
      <c r="A19" s="65"/>
      <c r="B19" s="69" t="s">
        <v>207</v>
      </c>
      <c r="C19" s="70"/>
      <c r="D19" s="66" t="str">
        <f>IF(C18=1,B18,IF(C20=1,B20,""))</f>
        <v>Kolano Dominik</v>
      </c>
      <c r="E19" s="67"/>
      <c r="F19" s="140"/>
      <c r="G19" s="70"/>
      <c r="H19" s="19"/>
      <c r="I19" s="70"/>
      <c r="J19" s="71"/>
      <c r="K19" s="19"/>
      <c r="L19"/>
      <c r="M19"/>
      <c r="N19"/>
    </row>
    <row r="20" spans="1:14" ht="16.5" customHeight="1">
      <c r="A20" s="65">
        <v>10</v>
      </c>
      <c r="B20" s="66" t="s">
        <v>273</v>
      </c>
      <c r="C20" s="67"/>
      <c r="D20" s="69" t="str">
        <f>IF(C18=1,B19,IF(C20=1,B21,""))</f>
        <v>Stalowa Wola</v>
      </c>
      <c r="E20" s="70"/>
      <c r="F20" s="71"/>
      <c r="G20" s="70"/>
      <c r="H20" s="19"/>
      <c r="I20" s="70"/>
      <c r="J20" s="71"/>
      <c r="K20" s="19"/>
      <c r="L20"/>
      <c r="M20"/>
      <c r="N20"/>
    </row>
    <row r="21" spans="1:14" ht="16.5" customHeight="1">
      <c r="A21" s="65"/>
      <c r="B21" s="69" t="s">
        <v>215</v>
      </c>
      <c r="C21" s="70"/>
      <c r="D21" s="19"/>
      <c r="E21" s="70"/>
      <c r="F21" s="66" t="str">
        <f>IF(E19=1,D19,IF(E23=1,D23,""))</f>
        <v>Szpejankowski Maciej</v>
      </c>
      <c r="G21" s="67"/>
      <c r="H21" s="140"/>
      <c r="I21" s="70"/>
      <c r="J21" s="71"/>
      <c r="K21" s="19"/>
      <c r="L21"/>
      <c r="M21"/>
      <c r="N21"/>
    </row>
    <row r="22" spans="1:14" ht="16.5" customHeight="1">
      <c r="A22" s="65">
        <v>11</v>
      </c>
      <c r="B22" s="66" t="s">
        <v>177</v>
      </c>
      <c r="C22" s="67">
        <v>1</v>
      </c>
      <c r="D22" s="19"/>
      <c r="E22" s="70"/>
      <c r="F22" s="72" t="str">
        <f>IF(E19=1,D20,IF(E23=1,D24,""))</f>
        <v>Przeworsk</v>
      </c>
      <c r="G22" s="70"/>
      <c r="H22" s="71"/>
      <c r="I22" s="70"/>
      <c r="J22" s="71"/>
      <c r="K22" s="19"/>
      <c r="L22"/>
      <c r="M22"/>
      <c r="N22"/>
    </row>
    <row r="23" spans="1:14" ht="16.5" customHeight="1">
      <c r="A23" s="65"/>
      <c r="B23" s="69" t="s">
        <v>173</v>
      </c>
      <c r="C23" s="70"/>
      <c r="D23" s="66" t="str">
        <f>IF(C22=1,B22,IF(C24=1,B24,""))</f>
        <v>Szpejankowski Maciej</v>
      </c>
      <c r="E23" s="67">
        <v>1</v>
      </c>
      <c r="F23" s="140"/>
      <c r="G23" s="70"/>
      <c r="H23" s="71"/>
      <c r="I23" s="70"/>
      <c r="J23" s="71"/>
      <c r="K23" s="19"/>
      <c r="L23"/>
      <c r="M23"/>
      <c r="N23"/>
    </row>
    <row r="24" spans="1:14" ht="16.5" customHeight="1">
      <c r="A24" s="65">
        <v>12</v>
      </c>
      <c r="B24" s="66" t="s">
        <v>268</v>
      </c>
      <c r="C24" s="67"/>
      <c r="D24" s="69" t="str">
        <f>IF(C22=1,B23,IF(C24=1,B25,""))</f>
        <v>Przeworsk</v>
      </c>
      <c r="E24" s="70"/>
      <c r="F24" s="19"/>
      <c r="G24" s="70"/>
      <c r="H24" s="71"/>
      <c r="I24" s="70"/>
      <c r="J24" s="71"/>
      <c r="K24" s="19"/>
      <c r="L24"/>
      <c r="M24"/>
      <c r="N24"/>
    </row>
    <row r="25" spans="1:14" ht="16.5" customHeight="1">
      <c r="A25" s="65"/>
      <c r="B25" s="69" t="s">
        <v>232</v>
      </c>
      <c r="C25" s="70"/>
      <c r="D25" s="19"/>
      <c r="E25" s="70"/>
      <c r="F25" s="19"/>
      <c r="G25" s="70"/>
      <c r="H25" s="66" t="str">
        <f>IF(G21=1,F21,IF(G29=1,F29,""))</f>
        <v>Brzoski Piotr</v>
      </c>
      <c r="I25" s="67"/>
      <c r="J25" s="140"/>
      <c r="K25" s="19"/>
      <c r="L25"/>
      <c r="M25"/>
      <c r="N25"/>
    </row>
    <row r="26" spans="1:14" ht="16.5" customHeight="1">
      <c r="A26" s="65">
        <v>13</v>
      </c>
      <c r="B26" s="66" t="s">
        <v>263</v>
      </c>
      <c r="C26" s="67"/>
      <c r="D26" s="19"/>
      <c r="E26" s="70"/>
      <c r="F26" s="19"/>
      <c r="G26" s="70"/>
      <c r="H26" s="72" t="str">
        <f>IF(G21=1,F22,IF(G29=1,F30,""))</f>
        <v>Sandomierz</v>
      </c>
      <c r="I26" s="19"/>
      <c r="J26" s="19"/>
      <c r="K26" s="19"/>
      <c r="L26"/>
      <c r="M26"/>
      <c r="N26"/>
    </row>
    <row r="27" spans="1:14" ht="16.5" customHeight="1">
      <c r="A27" s="65"/>
      <c r="B27" s="69" t="s">
        <v>264</v>
      </c>
      <c r="C27" s="70"/>
      <c r="D27" s="66" t="str">
        <f>IF(C26=1,B26,IF(C28=1,B28,""))</f>
        <v>Brzoski Piotr</v>
      </c>
      <c r="E27" s="67">
        <v>1</v>
      </c>
      <c r="F27" s="140"/>
      <c r="G27" s="70"/>
      <c r="H27" s="71"/>
      <c r="I27" s="19"/>
      <c r="J27" s="19"/>
      <c r="K27" s="19"/>
      <c r="L27"/>
      <c r="M27"/>
      <c r="N27"/>
    </row>
    <row r="28" spans="1:14" ht="16.5" customHeight="1">
      <c r="A28" s="65">
        <v>14</v>
      </c>
      <c r="B28" s="66" t="s">
        <v>265</v>
      </c>
      <c r="C28" s="67">
        <v>1</v>
      </c>
      <c r="D28" s="69" t="str">
        <f>IF(C26=1,B27,IF(C28=1,B29,""))</f>
        <v>Sandomierz</v>
      </c>
      <c r="E28" s="70"/>
      <c r="F28" s="71"/>
      <c r="G28" s="70"/>
      <c r="H28" s="71"/>
      <c r="I28" s="19"/>
      <c r="J28" s="19"/>
      <c r="K28" s="19"/>
      <c r="L28"/>
      <c r="M28"/>
      <c r="N28"/>
    </row>
    <row r="29" spans="1:14" ht="16.5" customHeight="1">
      <c r="A29" s="65"/>
      <c r="B29" s="69" t="s">
        <v>204</v>
      </c>
      <c r="C29" s="70"/>
      <c r="D29" s="19"/>
      <c r="E29" s="70"/>
      <c r="F29" s="66" t="str">
        <f>IF(E27=1,D27,IF(E31=1,D31,""))</f>
        <v>Brzoski Piotr</v>
      </c>
      <c r="G29" s="67">
        <v>1</v>
      </c>
      <c r="H29" s="140"/>
      <c r="I29" s="19"/>
      <c r="J29" s="19"/>
      <c r="K29" s="19"/>
      <c r="L29"/>
      <c r="M29"/>
      <c r="N29"/>
    </row>
    <row r="30" spans="1:14" ht="16.5" customHeight="1">
      <c r="A30" s="65">
        <v>15</v>
      </c>
      <c r="B30" s="66" t="s">
        <v>270</v>
      </c>
      <c r="C30" s="67">
        <v>1</v>
      </c>
      <c r="D30" s="19"/>
      <c r="E30" s="70"/>
      <c r="F30" s="72" t="str">
        <f>IF(E27=1,D28,IF(E31=1,D32,""))</f>
        <v>Sandomierz</v>
      </c>
      <c r="G30" s="19"/>
      <c r="H30" s="19"/>
      <c r="I30" s="19"/>
      <c r="J30" s="19"/>
      <c r="K30" s="19"/>
      <c r="L30"/>
      <c r="M30"/>
      <c r="N30"/>
    </row>
    <row r="31" spans="1:14" ht="16.5" customHeight="1">
      <c r="A31" s="65"/>
      <c r="B31" s="69" t="s">
        <v>195</v>
      </c>
      <c r="C31" s="70"/>
      <c r="D31" s="66" t="str">
        <f>IF(C30=1,B30,IF(C32=1,B32,""))</f>
        <v>Bartman Grzegorz</v>
      </c>
      <c r="E31" s="67"/>
      <c r="F31" s="140"/>
      <c r="G31" s="19"/>
      <c r="H31" s="19"/>
      <c r="I31" s="19"/>
      <c r="J31" s="19"/>
      <c r="K31" s="19"/>
      <c r="L31"/>
      <c r="M31"/>
      <c r="N31"/>
    </row>
    <row r="32" spans="1:14" ht="16.5" customHeight="1">
      <c r="A32" s="65">
        <v>16</v>
      </c>
      <c r="B32" s="66" t="s">
        <v>272</v>
      </c>
      <c r="C32" s="67"/>
      <c r="D32" s="69" t="str">
        <f>IF(C30=1,B31,IF(C32=1,B33,""))</f>
        <v>Brzozów</v>
      </c>
      <c r="E32" s="19"/>
      <c r="F32" s="19"/>
      <c r="G32" s="19"/>
      <c r="H32" s="19"/>
      <c r="I32" s="19"/>
      <c r="J32" s="19"/>
      <c r="K32" s="19"/>
      <c r="L32"/>
      <c r="M32"/>
      <c r="N32"/>
    </row>
    <row r="33" spans="1:14" ht="16.5" customHeight="1">
      <c r="A33"/>
      <c r="B33" s="73" t="s">
        <v>201</v>
      </c>
      <c r="C33"/>
      <c r="D33"/>
      <c r="E33"/>
      <c r="F33"/>
      <c r="G33"/>
      <c r="H33"/>
      <c r="I33"/>
      <c r="J33"/>
      <c r="K33"/>
      <c r="L33"/>
      <c r="M33"/>
      <c r="N33"/>
    </row>
    <row r="34" spans="1:14" ht="16.5" customHeight="1">
      <c r="A34"/>
      <c r="B34"/>
      <c r="C34"/>
      <c r="D34"/>
      <c r="E34"/>
      <c r="F34"/>
      <c r="G34"/>
      <c r="H34"/>
      <c r="I34"/>
      <c r="J34"/>
      <c r="K34"/>
      <c r="L34"/>
      <c r="M34"/>
      <c r="N34"/>
    </row>
    <row r="35" spans="1:14" ht="16.5" customHeight="1">
      <c r="A35"/>
      <c r="B35"/>
      <c r="C35"/>
      <c r="D35"/>
      <c r="E35"/>
      <c r="F35"/>
      <c r="G35"/>
      <c r="H35"/>
      <c r="I35"/>
      <c r="J35"/>
      <c r="K35"/>
      <c r="L35"/>
      <c r="M35"/>
      <c r="N35"/>
    </row>
    <row r="36" spans="1:14" ht="16.5" customHeight="1">
      <c r="A36"/>
      <c r="B36"/>
      <c r="C36"/>
      <c r="D36"/>
      <c r="E36"/>
      <c r="F36"/>
      <c r="G36"/>
      <c r="H36"/>
      <c r="I36"/>
      <c r="J36"/>
      <c r="K36"/>
      <c r="L36"/>
      <c r="M36"/>
      <c r="N36"/>
    </row>
    <row r="37" spans="1:14" ht="16.5" customHeight="1">
      <c r="A37"/>
      <c r="B37"/>
      <c r="C37"/>
      <c r="D37"/>
      <c r="E37"/>
      <c r="F37"/>
      <c r="G37"/>
      <c r="H37"/>
      <c r="I37"/>
      <c r="J37"/>
      <c r="K37"/>
      <c r="L37"/>
      <c r="M37"/>
      <c r="N37"/>
    </row>
    <row r="38" spans="1:14" ht="16.5" customHeight="1">
      <c r="A38"/>
      <c r="B38"/>
      <c r="C38"/>
      <c r="D38"/>
      <c r="E38"/>
      <c r="F38"/>
      <c r="G38"/>
      <c r="H38"/>
      <c r="I38"/>
      <c r="J38"/>
      <c r="K38"/>
      <c r="L38"/>
      <c r="M38"/>
      <c r="N38"/>
    </row>
    <row r="39" spans="1:14" ht="16.5" customHeight="1">
      <c r="A39"/>
      <c r="B39"/>
      <c r="C39"/>
      <c r="D39"/>
      <c r="E39"/>
      <c r="F39"/>
      <c r="G39"/>
      <c r="H39"/>
      <c r="I39"/>
      <c r="J39"/>
      <c r="K39"/>
      <c r="L39"/>
      <c r="M39"/>
      <c r="N39"/>
    </row>
    <row r="40" spans="1:14" ht="16.5" customHeight="1">
      <c r="A40"/>
      <c r="B40"/>
      <c r="C40"/>
      <c r="D40"/>
      <c r="E40"/>
      <c r="F40"/>
      <c r="G40"/>
      <c r="H40"/>
      <c r="I40"/>
      <c r="J40"/>
      <c r="K40"/>
      <c r="L40"/>
      <c r="M40"/>
      <c r="N40"/>
    </row>
    <row r="41" spans="1:14" ht="16.5" customHeight="1">
      <c r="A41"/>
      <c r="B41"/>
      <c r="C41"/>
      <c r="D41"/>
      <c r="E41"/>
      <c r="F41"/>
      <c r="G41"/>
      <c r="H41"/>
      <c r="I41"/>
      <c r="J41"/>
      <c r="K41"/>
      <c r="L41"/>
      <c r="M41"/>
      <c r="N41"/>
    </row>
    <row r="42" spans="1:14" ht="16.5" customHeight="1">
      <c r="A42"/>
      <c r="B42"/>
      <c r="C42"/>
      <c r="D42"/>
      <c r="E42"/>
      <c r="F42"/>
      <c r="G42"/>
      <c r="H42"/>
      <c r="I42"/>
      <c r="J42"/>
      <c r="K42"/>
      <c r="L42"/>
      <c r="M42"/>
      <c r="N42"/>
    </row>
    <row r="43" spans="1:14" ht="16.5" customHeight="1">
      <c r="A43"/>
      <c r="B43"/>
      <c r="C43"/>
      <c r="D43"/>
      <c r="E43"/>
      <c r="F43"/>
      <c r="G43"/>
      <c r="H43"/>
      <c r="I43"/>
      <c r="J43"/>
      <c r="K43"/>
      <c r="L43"/>
      <c r="M43"/>
      <c r="N43"/>
    </row>
    <row r="44" spans="1:14" ht="16.5" customHeight="1">
      <c r="A44"/>
      <c r="B44"/>
      <c r="C44"/>
      <c r="D44"/>
      <c r="E44"/>
      <c r="F44"/>
      <c r="G44"/>
      <c r="H44"/>
      <c r="I44"/>
      <c r="J44"/>
      <c r="K44"/>
      <c r="L44"/>
      <c r="M44"/>
      <c r="N44"/>
    </row>
    <row r="45" spans="1:14" ht="16.5" customHeight="1">
      <c r="A45"/>
      <c r="B45"/>
      <c r="C45"/>
      <c r="D45"/>
      <c r="E45"/>
      <c r="F45"/>
      <c r="G45"/>
      <c r="H45"/>
      <c r="I45"/>
      <c r="J45"/>
      <c r="K45"/>
      <c r="L45"/>
      <c r="M45"/>
      <c r="N45"/>
    </row>
    <row r="46" spans="1:14" ht="16.5" customHeight="1">
      <c r="A46"/>
      <c r="B46"/>
      <c r="C46"/>
      <c r="D46"/>
      <c r="E46"/>
      <c r="F46"/>
      <c r="G46"/>
      <c r="H46"/>
      <c r="I46"/>
      <c r="J46"/>
      <c r="K46"/>
      <c r="L46"/>
      <c r="M46"/>
      <c r="N46"/>
    </row>
    <row r="47" spans="1:14" ht="16.5" customHeight="1">
      <c r="A47"/>
      <c r="B47"/>
      <c r="C47"/>
      <c r="D47"/>
      <c r="E47"/>
      <c r="F47"/>
      <c r="G47"/>
      <c r="H47"/>
      <c r="I47"/>
      <c r="J47"/>
      <c r="K47"/>
      <c r="L47"/>
      <c r="M47"/>
      <c r="N47"/>
    </row>
    <row r="48" spans="1:14" ht="16.5" customHeight="1">
      <c r="A48"/>
      <c r="B48"/>
      <c r="C48"/>
      <c r="D48"/>
      <c r="E48"/>
      <c r="F48"/>
      <c r="G48"/>
      <c r="H48"/>
      <c r="I48"/>
      <c r="J48"/>
      <c r="K48"/>
      <c r="L48"/>
      <c r="M48"/>
      <c r="N48"/>
    </row>
    <row r="49" spans="1:14" ht="16.5" customHeight="1">
      <c r="A49"/>
      <c r="B49"/>
      <c r="C49"/>
      <c r="D49"/>
      <c r="E49"/>
      <c r="F49"/>
      <c r="G49"/>
      <c r="H49"/>
      <c r="I49"/>
      <c r="J49"/>
      <c r="K49"/>
      <c r="L49"/>
      <c r="M49"/>
      <c r="N49"/>
    </row>
    <row r="50" spans="1:14" ht="16.5" customHeight="1">
      <c r="A50"/>
      <c r="B50"/>
      <c r="C50"/>
      <c r="D50"/>
      <c r="E50"/>
      <c r="F50"/>
      <c r="G50"/>
      <c r="H50"/>
      <c r="I50"/>
      <c r="J50"/>
      <c r="K50"/>
      <c r="L50"/>
      <c r="M50"/>
      <c r="N50"/>
    </row>
    <row r="51" spans="1:14" ht="16.5" customHeight="1">
      <c r="A51"/>
      <c r="B51"/>
      <c r="C51"/>
      <c r="D51"/>
      <c r="E51"/>
      <c r="F51"/>
      <c r="G51"/>
      <c r="H51"/>
      <c r="I51"/>
      <c r="J51"/>
      <c r="K51"/>
      <c r="L51"/>
      <c r="M51"/>
      <c r="N51"/>
    </row>
    <row r="52" spans="1:14" ht="16.5" customHeight="1">
      <c r="A52"/>
      <c r="B52"/>
      <c r="C52"/>
      <c r="D52"/>
      <c r="E52"/>
      <c r="F52"/>
      <c r="G52"/>
      <c r="H52"/>
      <c r="I52"/>
      <c r="J52"/>
      <c r="K52"/>
      <c r="L52"/>
      <c r="M52"/>
      <c r="N52"/>
    </row>
    <row r="53" spans="1:14" ht="16.5" customHeight="1">
      <c r="A53"/>
      <c r="B53"/>
      <c r="C53"/>
      <c r="D53"/>
      <c r="E53"/>
      <c r="F53"/>
      <c r="G53"/>
      <c r="H53"/>
      <c r="I53"/>
      <c r="J53"/>
      <c r="K53"/>
      <c r="L53"/>
      <c r="M53"/>
      <c r="N53"/>
    </row>
    <row r="54" spans="1:14" ht="16.5" customHeight="1">
      <c r="A54"/>
      <c r="B54"/>
      <c r="C54"/>
      <c r="D54"/>
      <c r="E54"/>
      <c r="F54"/>
      <c r="G54"/>
      <c r="H54"/>
      <c r="I54"/>
      <c r="J54"/>
      <c r="K54"/>
      <c r="L54"/>
      <c r="M54"/>
      <c r="N54"/>
    </row>
    <row r="55" spans="1:14" ht="16.5" customHeight="1">
      <c r="A55"/>
      <c r="B55"/>
      <c r="C55"/>
      <c r="D55"/>
      <c r="E55"/>
      <c r="F55"/>
      <c r="G55"/>
      <c r="H55"/>
      <c r="I55"/>
      <c r="J55"/>
      <c r="K55"/>
      <c r="L55"/>
      <c r="M55"/>
      <c r="N55"/>
    </row>
    <row r="56" spans="1:14" ht="16.5" customHeight="1">
      <c r="A56"/>
      <c r="B56"/>
      <c r="C56"/>
      <c r="D56"/>
      <c r="E56"/>
      <c r="F56"/>
      <c r="G56"/>
      <c r="H56"/>
      <c r="I56"/>
      <c r="J56"/>
      <c r="K56"/>
      <c r="L56"/>
      <c r="M56"/>
      <c r="N56"/>
    </row>
    <row r="57" spans="1:14" ht="16.5" customHeight="1">
      <c r="A57"/>
      <c r="B57"/>
      <c r="C57"/>
      <c r="D57"/>
      <c r="E57"/>
      <c r="F57"/>
      <c r="G57"/>
      <c r="H57"/>
      <c r="I57"/>
      <c r="J57"/>
      <c r="K57"/>
      <c r="L57"/>
      <c r="M57"/>
      <c r="N57"/>
    </row>
    <row r="58" spans="1:14" ht="16.5" customHeight="1">
      <c r="A58"/>
      <c r="B58"/>
      <c r="C58"/>
      <c r="D58"/>
      <c r="E58"/>
      <c r="F58"/>
      <c r="G58"/>
      <c r="H58"/>
      <c r="I58"/>
      <c r="J58"/>
      <c r="K58"/>
      <c r="L58"/>
      <c r="M58"/>
      <c r="N58"/>
    </row>
    <row r="59" spans="1:14" ht="16.5" customHeight="1">
      <c r="A59"/>
      <c r="B59"/>
      <c r="C59"/>
      <c r="D59"/>
      <c r="E59"/>
      <c r="F59"/>
      <c r="G59"/>
      <c r="H59"/>
      <c r="I59"/>
      <c r="J59"/>
      <c r="K59"/>
      <c r="L59"/>
      <c r="M59"/>
      <c r="N59"/>
    </row>
    <row r="60" spans="1:14" ht="16.5" customHeight="1">
      <c r="A60"/>
      <c r="B60"/>
      <c r="C60"/>
      <c r="D60"/>
      <c r="E60"/>
      <c r="F60"/>
      <c r="G60"/>
      <c r="H60"/>
      <c r="I60"/>
      <c r="J60"/>
      <c r="K60"/>
      <c r="L60"/>
      <c r="M60"/>
      <c r="N60"/>
    </row>
    <row r="61" spans="1:14" ht="16.5" customHeight="1">
      <c r="A61"/>
      <c r="B61"/>
      <c r="C61"/>
      <c r="D61"/>
      <c r="E61"/>
      <c r="F61"/>
      <c r="G61"/>
      <c r="H61"/>
      <c r="I61"/>
      <c r="J61"/>
      <c r="K61"/>
      <c r="L61"/>
      <c r="M61"/>
      <c r="N61"/>
    </row>
    <row r="62" spans="1:14" ht="16.5" customHeight="1">
      <c r="A62"/>
      <c r="B62"/>
      <c r="C62"/>
      <c r="D62"/>
      <c r="E62"/>
      <c r="F62"/>
      <c r="G62"/>
      <c r="H62"/>
      <c r="I62"/>
      <c r="J62"/>
      <c r="K62"/>
      <c r="L62"/>
      <c r="M62"/>
      <c r="N62"/>
    </row>
    <row r="63" spans="1:14" ht="16.5" customHeight="1">
      <c r="A63"/>
      <c r="B63"/>
      <c r="C63"/>
      <c r="D63"/>
      <c r="E63"/>
      <c r="F63"/>
      <c r="G63"/>
      <c r="H63"/>
      <c r="I63"/>
      <c r="J63"/>
      <c r="K63"/>
      <c r="L63"/>
      <c r="M63"/>
      <c r="N63"/>
    </row>
    <row r="64" spans="1:14" ht="16.5" customHeight="1">
      <c r="A64"/>
      <c r="B64"/>
      <c r="C64"/>
      <c r="D64"/>
      <c r="E64"/>
      <c r="F64"/>
      <c r="G64"/>
      <c r="H64"/>
      <c r="I64"/>
      <c r="J64"/>
      <c r="K64"/>
      <c r="L64"/>
      <c r="M64"/>
      <c r="N64"/>
    </row>
    <row r="65" spans="1:14" ht="16.5" customHeight="1">
      <c r="A65" s="65"/>
      <c r="B65" s="74"/>
      <c r="C65"/>
      <c r="D65"/>
      <c r="E65"/>
      <c r="F65"/>
      <c r="G65"/>
      <c r="H65"/>
      <c r="I65"/>
      <c r="J65"/>
      <c r="K65"/>
      <c r="L65"/>
      <c r="M65"/>
      <c r="N65"/>
    </row>
  </sheetData>
  <sheetProtection/>
  <mergeCells count="5">
    <mergeCell ref="H6:J6"/>
    <mergeCell ref="G1:J1"/>
    <mergeCell ref="A1:F1"/>
    <mergeCell ref="H4:J4"/>
    <mergeCell ref="H5:J5"/>
  </mergeCells>
  <printOptions/>
  <pageMargins left="0.3937007874015748" right="0.31496062992125984" top="0.3937007874015748" bottom="0.3937007874015748" header="0.2755905511811024" footer="0.5118110236220472"/>
  <pageSetup horizontalDpi="300" verticalDpi="300" orientation="landscape" paperSize="9" r:id="rId2"/>
  <headerFooter alignWithMargins="0">
    <oddFooter>&amp;ROgólnopolski Turniej Karate o Puchar Burmistrza Miasta Przeworska - Przeworsk 22 marca 2009</oddFooter>
  </headerFooter>
  <drawing r:id="rId1"/>
</worksheet>
</file>

<file path=xl/worksheets/sheet18.xml><?xml version="1.0" encoding="utf-8"?>
<worksheet xmlns="http://schemas.openxmlformats.org/spreadsheetml/2006/main" xmlns:r="http://schemas.openxmlformats.org/officeDocument/2006/relationships">
  <sheetPr codeName="Arkusz29">
    <tabColor theme="3"/>
  </sheetPr>
  <dimension ref="A1:N64"/>
  <sheetViews>
    <sheetView showGridLines="0" zoomScale="85" zoomScaleNormal="85" zoomScalePageLayoutView="0" workbookViewId="0" topLeftCell="A1">
      <selection activeCell="D6" sqref="D6"/>
    </sheetView>
  </sheetViews>
  <sheetFormatPr defaultColWidth="9.00390625" defaultRowHeight="12.75"/>
  <cols>
    <col min="1" max="1" width="3.25390625" style="27" customWidth="1"/>
    <col min="2" max="2" width="23.75390625" style="27" customWidth="1"/>
    <col min="3" max="3" width="3.25390625" style="27" customWidth="1"/>
    <col min="4" max="4" width="19.25390625" style="27" customWidth="1"/>
    <col min="5" max="5" width="3.25390625" style="27" customWidth="1"/>
    <col min="6" max="6" width="19.25390625" style="27" customWidth="1"/>
    <col min="7" max="7" width="3.25390625" style="27" customWidth="1"/>
    <col min="8" max="8" width="19.25390625" style="27" customWidth="1"/>
    <col min="9" max="9" width="3.25390625" style="27" customWidth="1"/>
    <col min="10" max="10" width="17.875" style="27" customWidth="1"/>
    <col min="11" max="11" width="3.25390625" style="27" customWidth="1"/>
    <col min="12" max="12" width="19.875" style="27" customWidth="1"/>
    <col min="13" max="13" width="14.625" style="27" customWidth="1"/>
    <col min="14" max="14" width="16.75390625" style="27" customWidth="1"/>
    <col min="15" max="16384" width="9.125" style="27" customWidth="1"/>
  </cols>
  <sheetData>
    <row r="1" spans="1:14" ht="16.5" customHeight="1">
      <c r="A1" s="143">
        <v>1</v>
      </c>
      <c r="B1" s="147"/>
      <c r="C1" s="146"/>
      <c r="D1" s="144"/>
      <c r="E1" s="144"/>
      <c r="F1" s="152"/>
      <c r="G1" s="153"/>
      <c r="H1" s="153"/>
      <c r="I1" s="153"/>
      <c r="J1" s="153"/>
      <c r="K1" s="153"/>
      <c r="L1" s="154"/>
      <c r="M1" s="141"/>
      <c r="N1" s="141"/>
    </row>
    <row r="2" spans="1:14" ht="16.5" customHeight="1">
      <c r="A2" s="143"/>
      <c r="B2" s="150"/>
      <c r="C2" s="149">
        <v>1</v>
      </c>
      <c r="D2" s="148">
        <f>IF(C1=1,B1,IF(C3=1,B3,""))</f>
      </c>
      <c r="E2" s="146"/>
      <c r="F2" s="155"/>
      <c r="G2" s="153"/>
      <c r="H2" s="153"/>
      <c r="I2" s="153"/>
      <c r="J2" s="153"/>
      <c r="K2" s="153"/>
      <c r="L2" s="154"/>
      <c r="M2" s="141"/>
      <c r="N2" s="141"/>
    </row>
    <row r="3" spans="1:14" ht="16.5" customHeight="1">
      <c r="A3" s="143">
        <v>2</v>
      </c>
      <c r="B3" s="147"/>
      <c r="C3" s="146"/>
      <c r="D3" s="145">
        <f>IF(C1=1,B2,IF(C3=1,B4,""))</f>
      </c>
      <c r="E3" s="149"/>
      <c r="F3" s="156"/>
      <c r="G3" s="153"/>
      <c r="H3" s="153"/>
      <c r="I3" s="153"/>
      <c r="J3" s="153"/>
      <c r="K3" s="153"/>
      <c r="L3" s="154"/>
      <c r="M3" s="141"/>
      <c r="N3" s="141"/>
    </row>
    <row r="4" spans="1:14" ht="16.5" customHeight="1">
      <c r="A4" s="143"/>
      <c r="B4" s="150"/>
      <c r="C4" s="149"/>
      <c r="D4" s="144"/>
      <c r="E4" s="149"/>
      <c r="F4" s="157">
        <f>IF(E2=1,D2,IF(E6=1,D6,""))</f>
      </c>
      <c r="G4" s="158"/>
      <c r="H4" s="155"/>
      <c r="I4" s="153"/>
      <c r="J4" s="167" t="s">
        <v>100</v>
      </c>
      <c r="K4" s="153"/>
      <c r="L4" s="154"/>
      <c r="M4" s="141"/>
      <c r="N4" s="141"/>
    </row>
    <row r="5" spans="1:14" ht="16.5" customHeight="1">
      <c r="A5" s="143">
        <v>3</v>
      </c>
      <c r="B5" s="147"/>
      <c r="C5" s="146"/>
      <c r="D5" s="144"/>
      <c r="E5" s="149"/>
      <c r="F5" s="160">
        <f>IF(E2=1,D3,IF(E6=1,D7,""))</f>
      </c>
      <c r="G5" s="161"/>
      <c r="H5" s="156"/>
      <c r="I5" s="153"/>
      <c r="J5" s="168" t="s">
        <v>101</v>
      </c>
      <c r="K5" s="153"/>
      <c r="L5" s="154"/>
      <c r="M5" s="141"/>
      <c r="N5" s="141"/>
    </row>
    <row r="6" spans="1:14" ht="16.5" customHeight="1">
      <c r="A6" s="143"/>
      <c r="B6" s="150"/>
      <c r="C6" s="149">
        <v>2</v>
      </c>
      <c r="D6" s="148"/>
      <c r="E6" s="146"/>
      <c r="F6" s="155"/>
      <c r="G6" s="161"/>
      <c r="H6" s="156"/>
      <c r="I6" s="153"/>
      <c r="J6" s="169" t="s">
        <v>96</v>
      </c>
      <c r="K6" s="153"/>
      <c r="L6" s="154"/>
      <c r="M6" s="141"/>
      <c r="N6" s="141"/>
    </row>
    <row r="7" spans="1:14" ht="16.5" customHeight="1">
      <c r="A7" s="143">
        <v>4</v>
      </c>
      <c r="B7" s="147"/>
      <c r="C7" s="146"/>
      <c r="D7" s="145"/>
      <c r="E7" s="149"/>
      <c r="F7" s="153"/>
      <c r="G7" s="161"/>
      <c r="H7" s="156"/>
      <c r="I7" s="153"/>
      <c r="J7" s="153"/>
      <c r="K7" s="153"/>
      <c r="L7" s="154"/>
      <c r="M7" s="141"/>
      <c r="N7" s="141"/>
    </row>
    <row r="8" spans="1:14" ht="16.5" customHeight="1">
      <c r="A8" s="143"/>
      <c r="B8" s="150"/>
      <c r="C8" s="149"/>
      <c r="D8" s="144"/>
      <c r="E8" s="149"/>
      <c r="F8" s="153"/>
      <c r="G8" s="161"/>
      <c r="H8" s="157">
        <f>IF(G4=1,F4,IF(G12=1,F12,""))</f>
      </c>
      <c r="I8" s="158"/>
      <c r="J8" s="155"/>
      <c r="K8" s="153"/>
      <c r="L8" s="154"/>
      <c r="M8" s="141"/>
      <c r="N8" s="141"/>
    </row>
    <row r="9" spans="1:14" ht="16.5" customHeight="1">
      <c r="A9" s="143">
        <v>5</v>
      </c>
      <c r="B9" s="147"/>
      <c r="C9" s="146"/>
      <c r="D9" s="144"/>
      <c r="E9" s="149"/>
      <c r="F9" s="153"/>
      <c r="G9" s="161"/>
      <c r="H9" s="160">
        <f>IF(G4=1,F5,IF(G12=1,F13,""))</f>
      </c>
      <c r="I9" s="161"/>
      <c r="J9" s="156"/>
      <c r="K9" s="153"/>
      <c r="L9" s="154"/>
      <c r="M9" s="141"/>
      <c r="N9" s="141"/>
    </row>
    <row r="10" spans="1:14" ht="16.5" customHeight="1">
      <c r="A10" s="143"/>
      <c r="B10" s="150"/>
      <c r="C10" s="149">
        <v>3</v>
      </c>
      <c r="D10" s="148"/>
      <c r="E10" s="146"/>
      <c r="F10" s="155"/>
      <c r="G10" s="161"/>
      <c r="H10" s="156"/>
      <c r="I10" s="161"/>
      <c r="J10" s="156"/>
      <c r="K10" s="153"/>
      <c r="L10" s="154"/>
      <c r="M10" s="141"/>
      <c r="N10" s="141"/>
    </row>
    <row r="11" spans="1:14" ht="16.5" customHeight="1">
      <c r="A11" s="143">
        <v>6</v>
      </c>
      <c r="B11" s="147"/>
      <c r="C11" s="146"/>
      <c r="D11" s="145"/>
      <c r="E11" s="149"/>
      <c r="F11" s="156"/>
      <c r="G11" s="161"/>
      <c r="H11" s="156"/>
      <c r="I11" s="161"/>
      <c r="J11" s="156"/>
      <c r="K11" s="153"/>
      <c r="L11" s="154"/>
      <c r="M11" s="141"/>
      <c r="N11" s="141"/>
    </row>
    <row r="12" spans="1:14" ht="16.5" customHeight="1">
      <c r="A12" s="143"/>
      <c r="B12" s="150"/>
      <c r="C12" s="149"/>
      <c r="D12" s="144"/>
      <c r="E12" s="149"/>
      <c r="F12" s="157">
        <f>IF(E10=1,D10,IF(E14=1,D14,""))</f>
      </c>
      <c r="G12" s="158"/>
      <c r="H12" s="155"/>
      <c r="I12" s="161"/>
      <c r="J12" s="156"/>
      <c r="K12" s="153"/>
      <c r="L12" s="154"/>
      <c r="M12" s="141"/>
      <c r="N12" s="141"/>
    </row>
    <row r="13" spans="1:14" ht="16.5" customHeight="1">
      <c r="A13" s="143">
        <v>7</v>
      </c>
      <c r="B13" s="147"/>
      <c r="C13" s="146"/>
      <c r="D13" s="144"/>
      <c r="E13" s="149"/>
      <c r="F13" s="160">
        <f>IF(E10=1,D11,IF(E14=1,D15,""))</f>
      </c>
      <c r="G13" s="161"/>
      <c r="H13" s="153"/>
      <c r="I13" s="161"/>
      <c r="J13" s="156"/>
      <c r="K13" s="153"/>
      <c r="L13" s="154"/>
      <c r="M13" s="141"/>
      <c r="N13" s="141"/>
    </row>
    <row r="14" spans="1:14" ht="16.5" customHeight="1">
      <c r="A14" s="143"/>
      <c r="B14" s="150"/>
      <c r="C14" s="149">
        <v>4</v>
      </c>
      <c r="D14" s="148"/>
      <c r="E14" s="146"/>
      <c r="F14" s="155"/>
      <c r="G14" s="161"/>
      <c r="H14" s="153"/>
      <c r="I14" s="161"/>
      <c r="J14" s="156"/>
      <c r="K14" s="153"/>
      <c r="L14" s="154"/>
      <c r="M14" s="141"/>
      <c r="N14" s="141"/>
    </row>
    <row r="15" spans="1:14" ht="16.5" customHeight="1">
      <c r="A15" s="143">
        <v>8</v>
      </c>
      <c r="B15" s="147"/>
      <c r="C15" s="146"/>
      <c r="D15" s="145"/>
      <c r="E15" s="149"/>
      <c r="F15" s="153"/>
      <c r="G15" s="161"/>
      <c r="H15" s="153"/>
      <c r="I15" s="161"/>
      <c r="J15" s="156"/>
      <c r="K15" s="153"/>
      <c r="L15" s="154"/>
      <c r="M15" s="141"/>
      <c r="N15" s="141"/>
    </row>
    <row r="16" spans="1:14" ht="16.5" customHeight="1">
      <c r="A16" s="143"/>
      <c r="B16" s="150"/>
      <c r="C16" s="149"/>
      <c r="D16" s="144"/>
      <c r="E16" s="149"/>
      <c r="F16" s="153"/>
      <c r="G16" s="161"/>
      <c r="H16" s="153"/>
      <c r="I16" s="161"/>
      <c r="J16" s="157">
        <f>IF(I8=1,H8,IF(I24=1,H24,""))</f>
      </c>
      <c r="K16" s="163"/>
      <c r="L16" s="164"/>
      <c r="M16" s="141"/>
      <c r="N16" s="141"/>
    </row>
    <row r="17" spans="1:14" ht="16.5" customHeight="1">
      <c r="A17" s="143">
        <v>9</v>
      </c>
      <c r="B17" s="147"/>
      <c r="C17" s="146"/>
      <c r="D17" s="144"/>
      <c r="E17" s="149"/>
      <c r="F17" s="153"/>
      <c r="G17" s="161"/>
      <c r="H17" s="153"/>
      <c r="I17" s="161"/>
      <c r="J17" s="160">
        <f>IF(I8=1,H9,IF(I24=1,H25,""))</f>
      </c>
      <c r="K17" s="153"/>
      <c r="L17" s="164"/>
      <c r="M17" s="141"/>
      <c r="N17" s="141"/>
    </row>
    <row r="18" spans="1:14" ht="16.5" customHeight="1">
      <c r="A18" s="143"/>
      <c r="B18" s="150"/>
      <c r="C18" s="149">
        <v>5</v>
      </c>
      <c r="D18" s="148"/>
      <c r="E18" s="146"/>
      <c r="F18" s="155"/>
      <c r="G18" s="161"/>
      <c r="H18" s="153"/>
      <c r="I18" s="161"/>
      <c r="J18" s="156"/>
      <c r="K18" s="153"/>
      <c r="L18" s="164"/>
      <c r="M18" s="141"/>
      <c r="N18" s="141"/>
    </row>
    <row r="19" spans="1:14" ht="16.5" customHeight="1">
      <c r="A19" s="143">
        <v>10</v>
      </c>
      <c r="B19" s="147"/>
      <c r="C19" s="146"/>
      <c r="D19" s="145"/>
      <c r="E19" s="149"/>
      <c r="F19" s="156"/>
      <c r="G19" s="161"/>
      <c r="H19" s="153"/>
      <c r="I19" s="161"/>
      <c r="J19" s="156"/>
      <c r="K19" s="153"/>
      <c r="L19" s="164"/>
      <c r="M19" s="141"/>
      <c r="N19" s="141"/>
    </row>
    <row r="20" spans="1:14" ht="16.5" customHeight="1">
      <c r="A20" s="143"/>
      <c r="B20" s="150"/>
      <c r="C20" s="149"/>
      <c r="D20" s="144"/>
      <c r="E20" s="149"/>
      <c r="F20" s="157">
        <f>IF(E18=1,D18,IF(E22=1,D22,""))</f>
      </c>
      <c r="G20" s="158"/>
      <c r="H20" s="155"/>
      <c r="I20" s="161"/>
      <c r="J20" s="156"/>
      <c r="K20" s="153"/>
      <c r="L20" s="164"/>
      <c r="M20" s="141"/>
      <c r="N20" s="141"/>
    </row>
    <row r="21" spans="1:14" ht="16.5" customHeight="1">
      <c r="A21" s="143">
        <v>11</v>
      </c>
      <c r="B21" s="147"/>
      <c r="C21" s="146"/>
      <c r="D21" s="144"/>
      <c r="E21" s="149"/>
      <c r="F21" s="160">
        <f>IF(E18=1,D19,IF(E22=1,D23,""))</f>
      </c>
      <c r="G21" s="161"/>
      <c r="H21" s="156"/>
      <c r="I21" s="161"/>
      <c r="J21" s="156"/>
      <c r="K21" s="153"/>
      <c r="L21" s="164"/>
      <c r="M21" s="141"/>
      <c r="N21" s="141"/>
    </row>
    <row r="22" spans="1:14" ht="16.5" customHeight="1">
      <c r="A22" s="143"/>
      <c r="B22" s="150"/>
      <c r="C22" s="149">
        <v>6</v>
      </c>
      <c r="D22" s="148"/>
      <c r="E22" s="146"/>
      <c r="F22" s="155"/>
      <c r="G22" s="161"/>
      <c r="H22" s="156"/>
      <c r="I22" s="161"/>
      <c r="J22" s="156"/>
      <c r="K22" s="153"/>
      <c r="L22" s="164"/>
      <c r="M22" s="141"/>
      <c r="N22" s="141"/>
    </row>
    <row r="23" spans="1:14" ht="16.5" customHeight="1">
      <c r="A23" s="143">
        <v>12</v>
      </c>
      <c r="B23" s="147"/>
      <c r="C23" s="146"/>
      <c r="D23" s="145"/>
      <c r="E23" s="149"/>
      <c r="F23" s="153"/>
      <c r="G23" s="161"/>
      <c r="H23" s="156"/>
      <c r="I23" s="161"/>
      <c r="J23" s="156"/>
      <c r="K23" s="153"/>
      <c r="L23" s="164"/>
      <c r="M23" s="141"/>
      <c r="N23" s="141"/>
    </row>
    <row r="24" spans="1:14" ht="16.5" customHeight="1">
      <c r="A24" s="143"/>
      <c r="B24" s="150"/>
      <c r="C24" s="149"/>
      <c r="D24" s="144"/>
      <c r="E24" s="149"/>
      <c r="F24" s="153"/>
      <c r="G24" s="161"/>
      <c r="H24" s="157">
        <f>IF(G20=1,F20,IF(G28=1,F28,""))</f>
      </c>
      <c r="I24" s="158"/>
      <c r="J24" s="155"/>
      <c r="K24" s="153"/>
      <c r="L24" s="164"/>
      <c r="M24" s="141"/>
      <c r="N24" s="141"/>
    </row>
    <row r="25" spans="1:14" ht="16.5" customHeight="1">
      <c r="A25" s="143">
        <v>13</v>
      </c>
      <c r="B25" s="147"/>
      <c r="C25" s="146"/>
      <c r="D25" s="144"/>
      <c r="E25" s="149"/>
      <c r="F25" s="153"/>
      <c r="G25" s="161"/>
      <c r="H25" s="160">
        <f>IF(G20=1,F21,IF(G28=1,F29,""))</f>
      </c>
      <c r="I25" s="153"/>
      <c r="J25" s="153"/>
      <c r="K25" s="153"/>
      <c r="L25" s="164"/>
      <c r="M25" s="141"/>
      <c r="N25" s="141"/>
    </row>
    <row r="26" spans="1:14" ht="16.5" customHeight="1">
      <c r="A26" s="143"/>
      <c r="B26" s="150"/>
      <c r="C26" s="149">
        <v>7</v>
      </c>
      <c r="D26" s="148"/>
      <c r="E26" s="146"/>
      <c r="F26" s="155"/>
      <c r="G26" s="161"/>
      <c r="H26" s="156"/>
      <c r="I26" s="153"/>
      <c r="J26" s="153"/>
      <c r="K26" s="153"/>
      <c r="L26" s="164"/>
      <c r="M26" s="141"/>
      <c r="N26" s="141"/>
    </row>
    <row r="27" spans="1:14" ht="16.5" customHeight="1">
      <c r="A27" s="143">
        <v>14</v>
      </c>
      <c r="B27" s="147"/>
      <c r="C27" s="146"/>
      <c r="D27" s="145"/>
      <c r="E27" s="149"/>
      <c r="F27" s="156"/>
      <c r="G27" s="161"/>
      <c r="H27" s="156"/>
      <c r="I27" s="153"/>
      <c r="J27" s="153"/>
      <c r="K27" s="153"/>
      <c r="L27" s="164"/>
      <c r="M27" s="141"/>
      <c r="N27" s="141"/>
    </row>
    <row r="28" spans="1:14" ht="16.5" customHeight="1">
      <c r="A28" s="143"/>
      <c r="B28" s="150"/>
      <c r="C28" s="149"/>
      <c r="D28" s="144"/>
      <c r="E28" s="149"/>
      <c r="F28" s="157">
        <f>IF(E26=1,D26,IF(E30=1,D30,""))</f>
      </c>
      <c r="G28" s="158"/>
      <c r="H28" s="155"/>
      <c r="I28" s="153"/>
      <c r="J28" s="153"/>
      <c r="K28" s="153"/>
      <c r="L28" s="164"/>
      <c r="M28" s="141"/>
      <c r="N28" s="141"/>
    </row>
    <row r="29" spans="1:14" ht="16.5" customHeight="1">
      <c r="A29" s="143">
        <v>15</v>
      </c>
      <c r="B29" s="147"/>
      <c r="C29" s="146"/>
      <c r="D29" s="144"/>
      <c r="E29" s="149"/>
      <c r="F29" s="160">
        <f>IF(E26=1,D27,IF(E30=1,D31,""))</f>
      </c>
      <c r="G29" s="153"/>
      <c r="H29" s="153"/>
      <c r="I29" s="153"/>
      <c r="J29" s="153"/>
      <c r="K29" s="153"/>
      <c r="L29" s="164"/>
      <c r="M29" s="141"/>
      <c r="N29" s="141"/>
    </row>
    <row r="30" spans="1:14" ht="16.5" customHeight="1">
      <c r="A30" s="143"/>
      <c r="B30" s="150"/>
      <c r="C30" s="149">
        <v>8</v>
      </c>
      <c r="D30" s="148"/>
      <c r="E30" s="146"/>
      <c r="F30" s="155"/>
      <c r="G30" s="153"/>
      <c r="H30" s="153"/>
      <c r="I30" s="153"/>
      <c r="J30" s="153"/>
      <c r="K30" s="153"/>
      <c r="L30" s="164"/>
      <c r="M30" s="141"/>
      <c r="N30" s="141"/>
    </row>
    <row r="31" spans="1:14" ht="16.5" customHeight="1">
      <c r="A31" s="143">
        <v>16</v>
      </c>
      <c r="B31" s="147"/>
      <c r="C31" s="146"/>
      <c r="D31" s="145"/>
      <c r="E31" s="144"/>
      <c r="F31" s="153"/>
      <c r="G31" s="153"/>
      <c r="H31" s="153"/>
      <c r="I31" s="153"/>
      <c r="J31" s="153"/>
      <c r="K31" s="153"/>
      <c r="L31" s="164"/>
      <c r="M31" s="141"/>
      <c r="N31" s="141"/>
    </row>
    <row r="32" spans="1:14" ht="16.5" customHeight="1">
      <c r="A32" s="143"/>
      <c r="B32" s="142"/>
      <c r="C32" s="141"/>
      <c r="D32" s="141"/>
      <c r="E32" s="141"/>
      <c r="F32" s="154"/>
      <c r="G32" s="154"/>
      <c r="H32" s="154"/>
      <c r="I32" s="154"/>
      <c r="J32" s="154"/>
      <c r="K32" s="154"/>
      <c r="L32" s="165">
        <f>IF(K16=1,J16,IF(K48=1,J48,""))</f>
      </c>
      <c r="M32" s="141"/>
      <c r="N32" s="141"/>
    </row>
    <row r="33" spans="1:14" ht="16.5" customHeight="1">
      <c r="A33" s="143">
        <v>17</v>
      </c>
      <c r="B33" s="147"/>
      <c r="C33" s="146"/>
      <c r="D33" s="144"/>
      <c r="E33" s="144"/>
      <c r="F33" s="152"/>
      <c r="G33" s="153"/>
      <c r="H33" s="153"/>
      <c r="I33" s="153"/>
      <c r="J33" s="153"/>
      <c r="K33" s="153"/>
      <c r="L33" s="164">
        <f>IF(K16=1,J16,IF(K48=1,J49,""))</f>
      </c>
      <c r="M33" s="141"/>
      <c r="N33" s="141"/>
    </row>
    <row r="34" spans="1:14" ht="16.5" customHeight="1">
      <c r="A34" s="143"/>
      <c r="B34" s="150"/>
      <c r="C34" s="149">
        <v>9</v>
      </c>
      <c r="D34" s="148"/>
      <c r="E34" s="146"/>
      <c r="F34" s="155"/>
      <c r="G34" s="153"/>
      <c r="H34" s="153"/>
      <c r="I34" s="153"/>
      <c r="J34" s="153"/>
      <c r="K34" s="153"/>
      <c r="L34" s="164"/>
      <c r="M34" s="141"/>
      <c r="N34" s="141"/>
    </row>
    <row r="35" spans="1:14" ht="16.5" customHeight="1">
      <c r="A35" s="143">
        <v>18</v>
      </c>
      <c r="B35" s="147"/>
      <c r="C35" s="146"/>
      <c r="D35" s="145"/>
      <c r="E35" s="149"/>
      <c r="F35" s="156"/>
      <c r="G35" s="153"/>
      <c r="H35" s="153"/>
      <c r="I35" s="153"/>
      <c r="J35" s="153"/>
      <c r="K35" s="153"/>
      <c r="L35" s="164"/>
      <c r="M35" s="141"/>
      <c r="N35" s="141"/>
    </row>
    <row r="36" spans="1:14" ht="16.5" customHeight="1">
      <c r="A36" s="143"/>
      <c r="B36" s="150"/>
      <c r="C36" s="149"/>
      <c r="D36" s="144"/>
      <c r="E36" s="149"/>
      <c r="F36" s="157">
        <f>IF(E34=1,D34,IF(E38=1,D38,""))</f>
      </c>
      <c r="G36" s="158"/>
      <c r="H36" s="155"/>
      <c r="I36" s="153"/>
      <c r="J36" s="159"/>
      <c r="K36" s="153"/>
      <c r="L36" s="164"/>
      <c r="M36" s="141"/>
      <c r="N36" s="141"/>
    </row>
    <row r="37" spans="1:14" ht="16.5" customHeight="1">
      <c r="A37" s="143">
        <v>19</v>
      </c>
      <c r="B37" s="147"/>
      <c r="C37" s="146"/>
      <c r="D37" s="144"/>
      <c r="E37" s="149"/>
      <c r="F37" s="160">
        <f>IF(E34=1,D35,IF(E38=1,D39,""))</f>
      </c>
      <c r="G37" s="161"/>
      <c r="H37" s="156"/>
      <c r="I37" s="153"/>
      <c r="J37" s="162"/>
      <c r="K37" s="153"/>
      <c r="L37" s="164"/>
      <c r="M37" s="141"/>
      <c r="N37" s="141"/>
    </row>
    <row r="38" spans="1:14" ht="16.5" customHeight="1">
      <c r="A38" s="143"/>
      <c r="B38" s="150"/>
      <c r="C38" s="149">
        <v>10</v>
      </c>
      <c r="D38" s="148"/>
      <c r="E38" s="146"/>
      <c r="F38" s="155"/>
      <c r="G38" s="161"/>
      <c r="H38" s="156"/>
      <c r="I38" s="153"/>
      <c r="J38" s="153"/>
      <c r="K38" s="153"/>
      <c r="L38" s="164"/>
      <c r="M38" s="141"/>
      <c r="N38" s="141"/>
    </row>
    <row r="39" spans="1:14" ht="16.5" customHeight="1">
      <c r="A39" s="143">
        <v>20</v>
      </c>
      <c r="B39" s="147"/>
      <c r="C39" s="146"/>
      <c r="D39" s="145"/>
      <c r="E39" s="149"/>
      <c r="F39" s="153"/>
      <c r="G39" s="161"/>
      <c r="H39" s="156"/>
      <c r="I39" s="153"/>
      <c r="J39" s="153"/>
      <c r="K39" s="153"/>
      <c r="L39" s="164"/>
      <c r="M39" s="141"/>
      <c r="N39" s="141"/>
    </row>
    <row r="40" spans="1:14" ht="16.5" customHeight="1">
      <c r="A40" s="143"/>
      <c r="B40" s="150"/>
      <c r="C40" s="149"/>
      <c r="D40" s="144"/>
      <c r="E40" s="149"/>
      <c r="F40" s="153"/>
      <c r="G40" s="161"/>
      <c r="H40" s="157">
        <f>IF(G36=1,F36,IF(G44=1,F44,""))</f>
      </c>
      <c r="I40" s="158"/>
      <c r="J40" s="155"/>
      <c r="K40" s="153"/>
      <c r="L40" s="164"/>
      <c r="M40" s="141"/>
      <c r="N40" s="141"/>
    </row>
    <row r="41" spans="1:14" ht="16.5" customHeight="1">
      <c r="A41" s="143">
        <v>21</v>
      </c>
      <c r="B41" s="147"/>
      <c r="C41" s="146"/>
      <c r="D41" s="144"/>
      <c r="E41" s="149"/>
      <c r="F41" s="153"/>
      <c r="G41" s="161"/>
      <c r="H41" s="160">
        <f>IF(G36=1,F37,IF(G44=1,F45,""))</f>
      </c>
      <c r="I41" s="161"/>
      <c r="J41" s="156"/>
      <c r="K41" s="153"/>
      <c r="L41" s="164"/>
      <c r="M41" s="141"/>
      <c r="N41" s="141"/>
    </row>
    <row r="42" spans="1:14" ht="16.5" customHeight="1">
      <c r="A42" s="143"/>
      <c r="B42" s="150"/>
      <c r="C42" s="149">
        <v>11</v>
      </c>
      <c r="D42" s="148"/>
      <c r="E42" s="146"/>
      <c r="F42" s="155"/>
      <c r="G42" s="161"/>
      <c r="H42" s="156"/>
      <c r="I42" s="161"/>
      <c r="J42" s="156"/>
      <c r="K42" s="153"/>
      <c r="L42" s="164"/>
      <c r="M42" s="141"/>
      <c r="N42" s="141"/>
    </row>
    <row r="43" spans="1:14" ht="16.5" customHeight="1">
      <c r="A43" s="143">
        <v>22</v>
      </c>
      <c r="B43" s="147"/>
      <c r="C43" s="146"/>
      <c r="D43" s="145"/>
      <c r="E43" s="149"/>
      <c r="F43" s="156"/>
      <c r="G43" s="161"/>
      <c r="H43" s="156"/>
      <c r="I43" s="161"/>
      <c r="J43" s="156"/>
      <c r="K43" s="153"/>
      <c r="L43" s="164"/>
      <c r="M43" s="141"/>
      <c r="N43" s="141"/>
    </row>
    <row r="44" spans="1:14" ht="16.5" customHeight="1">
      <c r="A44" s="143"/>
      <c r="B44" s="150"/>
      <c r="C44" s="149"/>
      <c r="D44" s="144"/>
      <c r="E44" s="149"/>
      <c r="F44" s="157">
        <f>IF(E42=1,D42,IF(E46=1,D46,""))</f>
      </c>
      <c r="G44" s="158"/>
      <c r="H44" s="155"/>
      <c r="I44" s="161"/>
      <c r="J44" s="156"/>
      <c r="K44" s="153"/>
      <c r="L44" s="164"/>
      <c r="M44" s="141"/>
      <c r="N44" s="141"/>
    </row>
    <row r="45" spans="1:14" ht="16.5" customHeight="1">
      <c r="A45" s="143">
        <v>23</v>
      </c>
      <c r="B45" s="147"/>
      <c r="C45" s="146"/>
      <c r="D45" s="144"/>
      <c r="E45" s="149"/>
      <c r="F45" s="160">
        <f>IF(E42=1,D43,IF(E46=1,D47,""))</f>
      </c>
      <c r="G45" s="161"/>
      <c r="H45" s="153"/>
      <c r="I45" s="161"/>
      <c r="J45" s="156"/>
      <c r="K45" s="153"/>
      <c r="L45" s="164"/>
      <c r="M45" s="141"/>
      <c r="N45" s="141"/>
    </row>
    <row r="46" spans="1:14" ht="16.5" customHeight="1">
      <c r="A46" s="143"/>
      <c r="B46" s="150"/>
      <c r="C46" s="149">
        <v>12</v>
      </c>
      <c r="D46" s="148"/>
      <c r="E46" s="146"/>
      <c r="F46" s="155"/>
      <c r="G46" s="161"/>
      <c r="H46" s="153"/>
      <c r="I46" s="161"/>
      <c r="J46" s="156"/>
      <c r="K46" s="153"/>
      <c r="L46" s="164"/>
      <c r="M46" s="141"/>
      <c r="N46" s="141"/>
    </row>
    <row r="47" spans="1:14" ht="16.5" customHeight="1">
      <c r="A47" s="143">
        <v>24</v>
      </c>
      <c r="B47" s="147"/>
      <c r="C47" s="146"/>
      <c r="D47" s="145"/>
      <c r="E47" s="149"/>
      <c r="F47" s="153"/>
      <c r="G47" s="161"/>
      <c r="H47" s="153"/>
      <c r="I47" s="161"/>
      <c r="J47" s="156"/>
      <c r="K47" s="153"/>
      <c r="L47" s="164"/>
      <c r="M47" s="141"/>
      <c r="N47" s="141"/>
    </row>
    <row r="48" spans="1:14" ht="16.5" customHeight="1">
      <c r="A48" s="143"/>
      <c r="B48" s="150"/>
      <c r="C48" s="149"/>
      <c r="D48" s="144"/>
      <c r="E48" s="149"/>
      <c r="F48" s="153"/>
      <c r="G48" s="161"/>
      <c r="H48" s="153"/>
      <c r="I48" s="161"/>
      <c r="J48" s="157">
        <f>IF(I40=1,H40,IF(I56=1,H56,""))</f>
      </c>
      <c r="K48" s="163"/>
      <c r="L48" s="164"/>
      <c r="M48" s="141"/>
      <c r="N48" s="141"/>
    </row>
    <row r="49" spans="1:14" ht="16.5" customHeight="1">
      <c r="A49" s="143">
        <v>25</v>
      </c>
      <c r="B49" s="147"/>
      <c r="C49" s="146"/>
      <c r="D49" s="144"/>
      <c r="E49" s="149"/>
      <c r="F49" s="153"/>
      <c r="G49" s="161"/>
      <c r="H49" s="153"/>
      <c r="I49" s="161"/>
      <c r="J49" s="160">
        <f>IF(I40=1,H41,IF(I56=1,H57,""))</f>
      </c>
      <c r="K49" s="153"/>
      <c r="L49" s="154"/>
      <c r="M49" s="141"/>
      <c r="N49" s="141"/>
    </row>
    <row r="50" spans="1:14" ht="16.5" customHeight="1">
      <c r="A50" s="143"/>
      <c r="B50" s="150"/>
      <c r="C50" s="149">
        <v>13</v>
      </c>
      <c r="D50" s="148"/>
      <c r="E50" s="146"/>
      <c r="F50" s="155"/>
      <c r="G50" s="161"/>
      <c r="H50" s="153"/>
      <c r="I50" s="161"/>
      <c r="J50" s="156"/>
      <c r="K50" s="153"/>
      <c r="L50" s="154"/>
      <c r="M50" s="141"/>
      <c r="N50" s="141"/>
    </row>
    <row r="51" spans="1:14" ht="16.5" customHeight="1">
      <c r="A51" s="143">
        <v>26</v>
      </c>
      <c r="B51" s="147"/>
      <c r="C51" s="146"/>
      <c r="D51" s="145"/>
      <c r="E51" s="149"/>
      <c r="F51" s="156"/>
      <c r="G51" s="161"/>
      <c r="H51" s="153"/>
      <c r="I51" s="161"/>
      <c r="J51" s="156"/>
      <c r="K51" s="153"/>
      <c r="L51" s="154"/>
      <c r="M51" s="141"/>
      <c r="N51" s="141"/>
    </row>
    <row r="52" spans="1:14" ht="16.5" customHeight="1">
      <c r="A52" s="143"/>
      <c r="B52" s="150"/>
      <c r="C52" s="149"/>
      <c r="D52" s="144"/>
      <c r="E52" s="149"/>
      <c r="F52" s="157">
        <f>IF(E50=1,D50,IF(E54=1,D54,""))</f>
      </c>
      <c r="G52" s="158"/>
      <c r="H52" s="155"/>
      <c r="I52" s="161"/>
      <c r="J52" s="156"/>
      <c r="K52" s="153"/>
      <c r="L52" s="154"/>
      <c r="M52" s="141"/>
      <c r="N52" s="141"/>
    </row>
    <row r="53" spans="1:14" ht="16.5" customHeight="1">
      <c r="A53" s="143">
        <v>27</v>
      </c>
      <c r="B53" s="147"/>
      <c r="C53" s="146"/>
      <c r="D53" s="144"/>
      <c r="E53" s="149"/>
      <c r="F53" s="160">
        <f>IF(E50=1,D51,IF(E54=1,D55,""))</f>
      </c>
      <c r="G53" s="161"/>
      <c r="H53" s="156"/>
      <c r="I53" s="161"/>
      <c r="J53" s="156"/>
      <c r="K53" s="153"/>
      <c r="L53" s="154"/>
      <c r="M53" s="141"/>
      <c r="N53" s="141"/>
    </row>
    <row r="54" spans="1:14" ht="16.5" customHeight="1">
      <c r="A54" s="143"/>
      <c r="B54" s="150"/>
      <c r="C54" s="149">
        <v>14</v>
      </c>
      <c r="D54" s="148"/>
      <c r="E54" s="146"/>
      <c r="F54" s="155"/>
      <c r="G54" s="161"/>
      <c r="H54" s="156"/>
      <c r="I54" s="161"/>
      <c r="J54" s="156"/>
      <c r="K54" s="153"/>
      <c r="L54" s="154"/>
      <c r="M54" s="141"/>
      <c r="N54" s="141"/>
    </row>
    <row r="55" spans="1:14" ht="16.5" customHeight="1">
      <c r="A55" s="143">
        <v>28</v>
      </c>
      <c r="B55" s="147"/>
      <c r="C55" s="146"/>
      <c r="D55" s="145"/>
      <c r="E55" s="149"/>
      <c r="F55" s="153"/>
      <c r="G55" s="161"/>
      <c r="H55" s="156"/>
      <c r="I55" s="161"/>
      <c r="J55" s="156"/>
      <c r="K55" s="153"/>
      <c r="L55" s="154"/>
      <c r="M55" s="141"/>
      <c r="N55" s="141"/>
    </row>
    <row r="56" spans="1:14" ht="16.5" customHeight="1">
      <c r="A56" s="143"/>
      <c r="B56" s="150"/>
      <c r="C56" s="149"/>
      <c r="D56" s="144"/>
      <c r="E56" s="149"/>
      <c r="F56" s="153"/>
      <c r="G56" s="161"/>
      <c r="H56" s="157">
        <f>IF(G52=1,F52,IF(G60=1,F60,""))</f>
      </c>
      <c r="I56" s="158"/>
      <c r="J56" s="155"/>
      <c r="K56" s="153"/>
      <c r="L56" s="154"/>
      <c r="M56" s="141"/>
      <c r="N56" s="141"/>
    </row>
    <row r="57" spans="1:14" ht="16.5" customHeight="1">
      <c r="A57" s="143">
        <v>29</v>
      </c>
      <c r="B57" s="147"/>
      <c r="C57" s="146"/>
      <c r="D57" s="144"/>
      <c r="E57" s="149"/>
      <c r="F57" s="153"/>
      <c r="G57" s="161"/>
      <c r="H57" s="160">
        <f>IF(G52=1,F53,IF(G60=1,F61,""))</f>
      </c>
      <c r="I57" s="153"/>
      <c r="J57" s="153"/>
      <c r="K57" s="153"/>
      <c r="L57" s="154"/>
      <c r="M57" s="141"/>
      <c r="N57" s="141"/>
    </row>
    <row r="58" spans="1:14" ht="16.5" customHeight="1">
      <c r="A58" s="143"/>
      <c r="B58" s="150"/>
      <c r="C58" s="149">
        <v>15</v>
      </c>
      <c r="D58" s="148"/>
      <c r="E58" s="146"/>
      <c r="F58" s="155"/>
      <c r="G58" s="161"/>
      <c r="H58" s="156"/>
      <c r="I58" s="153"/>
      <c r="J58" s="153"/>
      <c r="K58" s="153"/>
      <c r="L58" s="154"/>
      <c r="M58" s="141"/>
      <c r="N58" s="141"/>
    </row>
    <row r="59" spans="1:14" ht="16.5" customHeight="1">
      <c r="A59" s="143">
        <v>30</v>
      </c>
      <c r="B59" s="147"/>
      <c r="C59" s="146"/>
      <c r="D59" s="145"/>
      <c r="E59" s="149"/>
      <c r="F59" s="156"/>
      <c r="G59" s="161"/>
      <c r="H59" s="156"/>
      <c r="I59" s="153"/>
      <c r="J59" s="153"/>
      <c r="K59" s="153"/>
      <c r="L59" s="154"/>
      <c r="M59" s="141"/>
      <c r="N59" s="141"/>
    </row>
    <row r="60" spans="1:14" ht="16.5" customHeight="1">
      <c r="A60" s="143"/>
      <c r="B60" s="150"/>
      <c r="C60" s="149"/>
      <c r="D60" s="144"/>
      <c r="E60" s="149"/>
      <c r="F60" s="157">
        <f>IF(E58=1,D58,IF(E62=1,D62,""))</f>
      </c>
      <c r="G60" s="158"/>
      <c r="H60" s="155"/>
      <c r="I60" s="153"/>
      <c r="J60" s="153"/>
      <c r="K60" s="153"/>
      <c r="L60" s="154"/>
      <c r="M60" s="141"/>
      <c r="N60" s="141"/>
    </row>
    <row r="61" spans="1:14" ht="16.5" customHeight="1">
      <c r="A61" s="143">
        <v>31</v>
      </c>
      <c r="B61" s="147"/>
      <c r="C61" s="146"/>
      <c r="D61" s="144"/>
      <c r="E61" s="149"/>
      <c r="F61" s="160">
        <f>IF(E58=1,D59,IF(E62=1,D63,""))</f>
      </c>
      <c r="G61" s="153"/>
      <c r="H61" s="153"/>
      <c r="I61" s="153"/>
      <c r="J61" s="153"/>
      <c r="K61" s="153"/>
      <c r="L61" s="154"/>
      <c r="M61" s="141"/>
      <c r="N61" s="141"/>
    </row>
    <row r="62" spans="1:14" ht="16.5" customHeight="1">
      <c r="A62" s="143"/>
      <c r="B62" s="150"/>
      <c r="C62" s="149">
        <v>16</v>
      </c>
      <c r="D62" s="148"/>
      <c r="E62" s="146"/>
      <c r="F62" s="155"/>
      <c r="G62" s="153"/>
      <c r="H62" s="153"/>
      <c r="I62" s="153"/>
      <c r="J62" s="153"/>
      <c r="K62" s="153"/>
      <c r="L62" s="154"/>
      <c r="M62" s="141"/>
      <c r="N62" s="141"/>
    </row>
    <row r="63" spans="1:14" ht="16.5" customHeight="1">
      <c r="A63" s="143">
        <v>32</v>
      </c>
      <c r="B63" s="147"/>
      <c r="C63" s="146"/>
      <c r="D63" s="145"/>
      <c r="E63" s="144"/>
      <c r="F63" s="153"/>
      <c r="G63" s="153"/>
      <c r="H63" s="153"/>
      <c r="I63" s="153"/>
      <c r="J63" s="153"/>
      <c r="K63" s="153"/>
      <c r="L63" s="154"/>
      <c r="M63" s="141"/>
      <c r="N63" s="141"/>
    </row>
    <row r="64" spans="1:14" ht="16.5" customHeight="1">
      <c r="A64" s="143"/>
      <c r="B64" s="142"/>
      <c r="C64" s="141"/>
      <c r="D64" s="141"/>
      <c r="E64" s="141"/>
      <c r="F64" s="154"/>
      <c r="G64" s="154"/>
      <c r="H64" s="154"/>
      <c r="I64" s="154"/>
      <c r="J64" s="154"/>
      <c r="K64" s="154"/>
      <c r="L64" s="154"/>
      <c r="M64" s="141"/>
      <c r="N64" s="141"/>
    </row>
  </sheetData>
  <sheetProtection/>
  <printOptions/>
  <pageMargins left="0.3937007874015748" right="0.3937007874015748" top="0.3937007874015748" bottom="0.3937007874015748" header="0.5118110236220472" footer="0.5118110236220472"/>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codeName="Arkusz21">
    <tabColor indexed="35"/>
  </sheetPr>
  <dimension ref="A1:N65"/>
  <sheetViews>
    <sheetView showGridLines="0" zoomScale="85" zoomScaleNormal="85" zoomScalePageLayoutView="0" workbookViewId="0" topLeftCell="A1">
      <pane ySplit="1" topLeftCell="A2" activePane="bottomLeft" state="frozen"/>
      <selection pane="topLeft" activeCell="G21" sqref="G21"/>
      <selection pane="bottomLeft" activeCell="M26" sqref="M26"/>
    </sheetView>
  </sheetViews>
  <sheetFormatPr defaultColWidth="9.00390625" defaultRowHeight="12.75"/>
  <cols>
    <col min="1" max="1" width="3.25390625" style="27" customWidth="1"/>
    <col min="2" max="2" width="24.00390625" style="27" customWidth="1"/>
    <col min="3" max="3" width="3.25390625" style="27" customWidth="1"/>
    <col min="4" max="4" width="24.00390625" style="27" customWidth="1"/>
    <col min="5" max="5" width="3.25390625" style="27" customWidth="1"/>
    <col min="6" max="6" width="24.00390625" style="27" customWidth="1"/>
    <col min="7" max="7" width="3.25390625" style="27" customWidth="1"/>
    <col min="8" max="8" width="24.00390625" style="27" customWidth="1"/>
    <col min="9" max="9" width="3.25390625" style="27" customWidth="1"/>
    <col min="10" max="10" width="24.00390625" style="27" customWidth="1"/>
    <col min="11" max="11" width="0.12890625" style="27" customWidth="1"/>
    <col min="12" max="12" width="19.25390625" style="27" customWidth="1"/>
    <col min="13" max="13" width="3.25390625" style="27" customWidth="1"/>
    <col min="14" max="16384" width="9.125" style="27" customWidth="1"/>
  </cols>
  <sheetData>
    <row r="1" spans="1:10" ht="41.25" customHeight="1">
      <c r="A1" s="322" t="s">
        <v>106</v>
      </c>
      <c r="B1" s="322"/>
      <c r="C1" s="322"/>
      <c r="D1" s="322"/>
      <c r="E1" s="322"/>
      <c r="F1" s="322"/>
      <c r="G1" s="323" t="s">
        <v>42</v>
      </c>
      <c r="H1" s="323"/>
      <c r="I1" s="323"/>
      <c r="J1" s="323"/>
    </row>
    <row r="2" spans="1:14" ht="16.5" customHeight="1">
      <c r="A2" s="65">
        <v>1</v>
      </c>
      <c r="B2" s="304"/>
      <c r="C2" s="296"/>
      <c r="D2" s="19"/>
      <c r="E2" s="19"/>
      <c r="F2" s="68"/>
      <c r="G2" s="19"/>
      <c r="H2" s="19"/>
      <c r="I2" s="19"/>
      <c r="J2" s="19"/>
      <c r="K2" s="19"/>
      <c r="L2"/>
      <c r="M2"/>
      <c r="N2"/>
    </row>
    <row r="3" spans="1:14" ht="16.5" customHeight="1">
      <c r="A3" s="65"/>
      <c r="B3" s="305"/>
      <c r="C3" s="296"/>
      <c r="D3" s="203" t="s">
        <v>277</v>
      </c>
      <c r="E3" s="67"/>
      <c r="F3" s="140"/>
      <c r="G3" s="19"/>
      <c r="H3" s="19"/>
      <c r="I3" s="19"/>
      <c r="K3" s="19"/>
      <c r="L3"/>
      <c r="M3"/>
      <c r="N3"/>
    </row>
    <row r="4" spans="1:14" ht="16.5" customHeight="1">
      <c r="A4" s="65">
        <v>2</v>
      </c>
      <c r="B4" s="304"/>
      <c r="C4" s="296"/>
      <c r="D4" s="69" t="s">
        <v>197</v>
      </c>
      <c r="E4" s="70"/>
      <c r="F4" s="71"/>
      <c r="G4" s="19"/>
      <c r="H4" s="324" t="s">
        <v>309</v>
      </c>
      <c r="I4" s="324"/>
      <c r="J4" s="324"/>
      <c r="K4" s="19"/>
      <c r="L4"/>
      <c r="M4"/>
      <c r="N4"/>
    </row>
    <row r="5" spans="1:14" ht="16.5" customHeight="1">
      <c r="A5" s="65"/>
      <c r="B5" s="305"/>
      <c r="C5" s="296"/>
      <c r="D5" s="19"/>
      <c r="E5" s="70"/>
      <c r="F5" s="66" t="str">
        <f>IF(E3=1,D3,IF(E7=1,D7,""))</f>
        <v>Totarz Wiktor</v>
      </c>
      <c r="G5" s="67"/>
      <c r="H5" s="318" t="s">
        <v>311</v>
      </c>
      <c r="I5" s="324"/>
      <c r="J5" s="324"/>
      <c r="K5" s="19"/>
      <c r="L5"/>
      <c r="M5"/>
      <c r="N5"/>
    </row>
    <row r="6" spans="1:14" ht="16.5" customHeight="1">
      <c r="A6" s="65">
        <v>3</v>
      </c>
      <c r="B6" s="304"/>
      <c r="C6" s="296"/>
      <c r="D6" s="19"/>
      <c r="E6" s="70"/>
      <c r="F6" s="72" t="str">
        <f>IF(E3=1,D4,IF(E7=1,D8,""))</f>
        <v>Leżajsk</v>
      </c>
      <c r="G6" s="70"/>
      <c r="H6" s="320" t="s">
        <v>310</v>
      </c>
      <c r="I6" s="326"/>
      <c r="J6" s="326"/>
      <c r="K6" s="19"/>
      <c r="L6"/>
      <c r="M6"/>
      <c r="N6"/>
    </row>
    <row r="7" spans="1:14" ht="16.5" customHeight="1">
      <c r="A7" s="65"/>
      <c r="B7" s="305"/>
      <c r="C7" s="296"/>
      <c r="D7" s="203" t="s">
        <v>278</v>
      </c>
      <c r="E7" s="67">
        <v>1</v>
      </c>
      <c r="F7" s="140"/>
      <c r="G7" s="70"/>
      <c r="H7" s="71"/>
      <c r="I7" s="19"/>
      <c r="J7" s="19"/>
      <c r="K7" s="19"/>
      <c r="L7"/>
      <c r="M7"/>
      <c r="N7"/>
    </row>
    <row r="8" spans="1:14" ht="16.5" customHeight="1">
      <c r="A8" s="65">
        <v>4</v>
      </c>
      <c r="B8" s="304"/>
      <c r="C8" s="296"/>
      <c r="D8" s="69" t="s">
        <v>212</v>
      </c>
      <c r="E8" s="70"/>
      <c r="F8" s="19"/>
      <c r="G8" s="70"/>
      <c r="H8" s="71"/>
      <c r="I8" s="19"/>
      <c r="J8" s="19"/>
      <c r="K8" s="19"/>
      <c r="L8"/>
      <c r="M8"/>
      <c r="N8"/>
    </row>
    <row r="9" spans="1:14" ht="16.5" customHeight="1">
      <c r="A9" s="65"/>
      <c r="B9" s="305"/>
      <c r="C9" s="296"/>
      <c r="D9" s="19"/>
      <c r="E9" s="70"/>
      <c r="F9" s="19"/>
      <c r="G9" s="70"/>
      <c r="H9" s="66" t="str">
        <f>IF(G5=1,F5,IF(G13=1,F13,""))</f>
        <v>Półchłopek Michał</v>
      </c>
      <c r="I9" s="67"/>
      <c r="J9" s="140"/>
      <c r="K9" s="19"/>
      <c r="L9"/>
      <c r="M9"/>
      <c r="N9"/>
    </row>
    <row r="10" spans="1:14" ht="16.5" customHeight="1">
      <c r="A10" s="65">
        <v>5</v>
      </c>
      <c r="B10" s="304"/>
      <c r="C10" s="296"/>
      <c r="D10" s="19"/>
      <c r="E10" s="70"/>
      <c r="F10" s="19"/>
      <c r="G10" s="70"/>
      <c r="H10" s="72" t="str">
        <f>IF(G5=1,F6,IF(G13=1,F14,""))</f>
        <v>Krosno 1</v>
      </c>
      <c r="I10" s="70"/>
      <c r="J10" s="71"/>
      <c r="K10" s="19"/>
      <c r="L10"/>
      <c r="M10"/>
      <c r="N10"/>
    </row>
    <row r="11" spans="1:14" ht="16.5" customHeight="1">
      <c r="A11" s="65"/>
      <c r="B11" s="305"/>
      <c r="C11" s="296"/>
      <c r="D11" s="203" t="s">
        <v>266</v>
      </c>
      <c r="E11" s="67">
        <v>1</v>
      </c>
      <c r="F11" s="140"/>
      <c r="G11" s="70"/>
      <c r="H11" s="71"/>
      <c r="I11" s="70"/>
      <c r="J11" s="71"/>
      <c r="K11" s="19"/>
      <c r="L11"/>
      <c r="M11"/>
      <c r="N11"/>
    </row>
    <row r="12" spans="1:14" ht="16.5" customHeight="1">
      <c r="A12" s="65">
        <v>6</v>
      </c>
      <c r="B12" s="304"/>
      <c r="C12" s="296"/>
      <c r="D12" s="69" t="s">
        <v>199</v>
      </c>
      <c r="E12" s="70"/>
      <c r="F12" s="71"/>
      <c r="G12" s="70"/>
      <c r="H12" s="71"/>
      <c r="I12" s="70"/>
      <c r="J12" s="71"/>
      <c r="K12" s="19"/>
      <c r="L12"/>
      <c r="M12"/>
      <c r="N12"/>
    </row>
    <row r="13" spans="1:14" ht="16.5" customHeight="1">
      <c r="A13" s="65"/>
      <c r="B13" s="305"/>
      <c r="C13" s="296"/>
      <c r="D13" s="19"/>
      <c r="E13" s="70"/>
      <c r="F13" s="66" t="str">
        <f>IF(E11=1,D11,IF(E15=1,D15,""))</f>
        <v>Półchłopek Michał</v>
      </c>
      <c r="G13" s="67">
        <v>1</v>
      </c>
      <c r="H13" s="140"/>
      <c r="I13" s="70"/>
      <c r="J13" s="71"/>
      <c r="K13" s="19"/>
      <c r="L13"/>
      <c r="M13"/>
      <c r="N13"/>
    </row>
    <row r="14" spans="1:14" ht="16.5" customHeight="1">
      <c r="A14" s="65">
        <v>7</v>
      </c>
      <c r="B14" s="304"/>
      <c r="C14" s="296"/>
      <c r="D14" s="19"/>
      <c r="E14" s="70"/>
      <c r="F14" s="72" t="str">
        <f>IF(E11=1,D12,IF(E15=1,D16,""))</f>
        <v>Krosno 1</v>
      </c>
      <c r="G14" s="70"/>
      <c r="H14" s="19"/>
      <c r="I14" s="70"/>
      <c r="J14" s="71"/>
      <c r="K14" s="19"/>
      <c r="L14"/>
      <c r="M14"/>
      <c r="N14"/>
    </row>
    <row r="15" spans="1:14" ht="16.5" customHeight="1">
      <c r="A15" s="65"/>
      <c r="B15" s="305"/>
      <c r="C15" s="296"/>
      <c r="D15" s="203" t="s">
        <v>280</v>
      </c>
      <c r="E15" s="67"/>
      <c r="F15" s="140"/>
      <c r="G15" s="70"/>
      <c r="H15" s="19"/>
      <c r="I15" s="70"/>
      <c r="J15" s="71"/>
      <c r="K15" s="19"/>
      <c r="L15"/>
      <c r="M15"/>
      <c r="N15"/>
    </row>
    <row r="16" spans="1:14" ht="16.5" customHeight="1">
      <c r="A16" s="65">
        <v>8</v>
      </c>
      <c r="B16" s="304"/>
      <c r="C16" s="296"/>
      <c r="D16" s="69" t="s">
        <v>242</v>
      </c>
      <c r="E16" s="70"/>
      <c r="F16" s="19"/>
      <c r="G16" s="70"/>
      <c r="H16" s="19"/>
      <c r="I16" s="70"/>
      <c r="J16" s="71"/>
      <c r="K16" s="19"/>
      <c r="L16"/>
      <c r="M16"/>
      <c r="N16"/>
    </row>
    <row r="17" spans="1:14" ht="16.5" customHeight="1">
      <c r="A17" s="65"/>
      <c r="B17" s="305"/>
      <c r="C17" s="296"/>
      <c r="D17" s="19"/>
      <c r="E17" s="70"/>
      <c r="F17" s="19"/>
      <c r="G17" s="70"/>
      <c r="H17" s="19"/>
      <c r="I17" s="70"/>
      <c r="J17" s="151" t="str">
        <f>IF(I9=1,H9,IF(I25=1,H25,""))</f>
        <v>Sapielak Mateusz</v>
      </c>
      <c r="K17" s="67"/>
      <c r="L17"/>
      <c r="M17"/>
      <c r="N17"/>
    </row>
    <row r="18" spans="1:14" ht="16.5" customHeight="1">
      <c r="A18" s="65">
        <v>9</v>
      </c>
      <c r="B18" s="304"/>
      <c r="C18" s="296"/>
      <c r="D18" s="19"/>
      <c r="E18" s="70"/>
      <c r="F18" s="19"/>
      <c r="G18" s="70"/>
      <c r="H18" s="19"/>
      <c r="I18" s="70"/>
      <c r="J18" s="72" t="str">
        <f>IF(I9=1,H10,IF(I25=1,H26,""))</f>
        <v>Sandomierz</v>
      </c>
      <c r="K18" s="19"/>
      <c r="L18"/>
      <c r="M18"/>
      <c r="N18"/>
    </row>
    <row r="19" spans="1:14" ht="16.5" customHeight="1">
      <c r="A19" s="65"/>
      <c r="B19" s="305"/>
      <c r="C19" s="296"/>
      <c r="D19" s="203" t="s">
        <v>279</v>
      </c>
      <c r="E19" s="232"/>
      <c r="F19" s="140"/>
      <c r="G19" s="70"/>
      <c r="H19" s="19"/>
      <c r="I19" s="70"/>
      <c r="J19" s="71"/>
      <c r="K19" s="19"/>
      <c r="L19"/>
      <c r="M19"/>
      <c r="N19"/>
    </row>
    <row r="20" spans="1:14" ht="16.5" customHeight="1">
      <c r="A20" s="65">
        <v>10</v>
      </c>
      <c r="B20" s="304"/>
      <c r="C20" s="296"/>
      <c r="D20" s="69" t="s">
        <v>212</v>
      </c>
      <c r="E20" s="233"/>
      <c r="F20" s="140"/>
      <c r="G20" s="70"/>
      <c r="H20" s="19"/>
      <c r="I20" s="70"/>
      <c r="J20" s="71"/>
      <c r="K20" s="19"/>
      <c r="L20"/>
      <c r="M20"/>
      <c r="N20"/>
    </row>
    <row r="21" spans="1:14" ht="16.5" customHeight="1">
      <c r="A21" s="65"/>
      <c r="B21" s="305"/>
      <c r="C21" s="296"/>
      <c r="D21" s="19"/>
      <c r="E21" s="70"/>
      <c r="F21" s="66" t="str">
        <f>IF(E19=1,D19,IF(E23=1,D23,""))</f>
        <v>Sapielak Mateusz</v>
      </c>
      <c r="G21" s="67">
        <v>1</v>
      </c>
      <c r="H21" s="140"/>
      <c r="I21" s="70"/>
      <c r="J21" s="71"/>
      <c r="K21" s="19"/>
      <c r="L21"/>
      <c r="M21"/>
      <c r="N21"/>
    </row>
    <row r="22" spans="1:14" ht="16.5" customHeight="1">
      <c r="A22" s="65">
        <v>11</v>
      </c>
      <c r="B22" s="304"/>
      <c r="C22" s="296"/>
      <c r="D22" s="19"/>
      <c r="E22" s="70"/>
      <c r="F22" s="72" t="str">
        <f>IF(E19=1,D20,IF(E23=1,D24,""))</f>
        <v>Sandomierz</v>
      </c>
      <c r="G22" s="70"/>
      <c r="H22" s="71"/>
      <c r="I22" s="70"/>
      <c r="J22" s="71"/>
      <c r="K22" s="19"/>
      <c r="L22"/>
      <c r="M22"/>
      <c r="N22"/>
    </row>
    <row r="23" spans="1:14" ht="16.5" customHeight="1">
      <c r="A23" s="65"/>
      <c r="B23" s="305"/>
      <c r="C23" s="296"/>
      <c r="D23" s="203" t="s">
        <v>282</v>
      </c>
      <c r="E23" s="67">
        <v>1</v>
      </c>
      <c r="F23" s="140"/>
      <c r="G23" s="70"/>
      <c r="H23" s="71"/>
      <c r="I23" s="70"/>
      <c r="J23" s="71"/>
      <c r="K23" s="19"/>
      <c r="L23"/>
      <c r="M23"/>
      <c r="N23"/>
    </row>
    <row r="24" spans="1:14" ht="16.5" customHeight="1">
      <c r="A24" s="65">
        <v>12</v>
      </c>
      <c r="B24" s="304"/>
      <c r="C24" s="296"/>
      <c r="D24" s="69" t="s">
        <v>204</v>
      </c>
      <c r="E24" s="70"/>
      <c r="F24" s="19"/>
      <c r="G24" s="70"/>
      <c r="H24" s="71"/>
      <c r="I24" s="70"/>
      <c r="J24" s="71"/>
      <c r="K24" s="19"/>
      <c r="L24"/>
      <c r="M24"/>
      <c r="N24"/>
    </row>
    <row r="25" spans="1:14" ht="16.5" customHeight="1">
      <c r="A25" s="65"/>
      <c r="B25" s="305"/>
      <c r="C25" s="296"/>
      <c r="D25" s="19"/>
      <c r="E25" s="70"/>
      <c r="F25" s="19"/>
      <c r="G25" s="70"/>
      <c r="H25" s="66" t="str">
        <f>IF(G21=1,F21,IF(G29=1,F29,""))</f>
        <v>Sapielak Mateusz</v>
      </c>
      <c r="I25" s="67">
        <v>1</v>
      </c>
      <c r="J25" s="140"/>
      <c r="K25" s="19"/>
      <c r="L25"/>
      <c r="M25"/>
      <c r="N25"/>
    </row>
    <row r="26" spans="1:14" ht="16.5" customHeight="1">
      <c r="A26" s="65">
        <v>13</v>
      </c>
      <c r="B26" s="304"/>
      <c r="C26" s="296"/>
      <c r="D26" s="19"/>
      <c r="E26" s="70"/>
      <c r="F26" s="19"/>
      <c r="G26" s="70"/>
      <c r="H26" s="72" t="str">
        <f>IF(G21=1,F22,IF(G29=1,F30,""))</f>
        <v>Sandomierz</v>
      </c>
      <c r="I26" s="19"/>
      <c r="J26" s="19"/>
      <c r="K26" s="19"/>
      <c r="L26"/>
      <c r="M26"/>
      <c r="N26"/>
    </row>
    <row r="27" spans="1:14" ht="16.5" customHeight="1">
      <c r="A27" s="65"/>
      <c r="B27" s="305"/>
      <c r="C27" s="296"/>
      <c r="D27" s="106" t="s">
        <v>281</v>
      </c>
      <c r="E27" s="67"/>
      <c r="F27" s="140"/>
      <c r="G27" s="70"/>
      <c r="H27" s="71"/>
      <c r="I27" s="19"/>
      <c r="J27" s="19"/>
      <c r="K27" s="19"/>
      <c r="L27"/>
      <c r="M27"/>
      <c r="N27"/>
    </row>
    <row r="28" spans="1:14" ht="16.5" customHeight="1">
      <c r="A28" s="65">
        <v>14</v>
      </c>
      <c r="B28" s="304"/>
      <c r="C28" s="296"/>
      <c r="D28" s="230" t="s">
        <v>232</v>
      </c>
      <c r="E28" s="70"/>
      <c r="F28" s="71"/>
      <c r="G28" s="70"/>
      <c r="H28" s="71"/>
      <c r="I28" s="19"/>
      <c r="J28" s="19"/>
      <c r="K28" s="19"/>
      <c r="L28"/>
      <c r="M28"/>
      <c r="N28"/>
    </row>
    <row r="29" spans="1:14" ht="16.5" customHeight="1">
      <c r="A29" s="65"/>
      <c r="B29" s="305"/>
      <c r="C29" s="296"/>
      <c r="D29" s="19"/>
      <c r="E29" s="70"/>
      <c r="F29" s="66" t="str">
        <f>IF(E27=1,D27,IF(E31=1,D31,""))</f>
        <v>Bardian Michał</v>
      </c>
      <c r="G29" s="67"/>
      <c r="H29" s="140"/>
      <c r="I29" s="19"/>
      <c r="J29" s="19"/>
      <c r="K29" s="19"/>
      <c r="L29"/>
      <c r="M29"/>
      <c r="N29"/>
    </row>
    <row r="30" spans="1:14" ht="16.5" customHeight="1">
      <c r="A30" s="65">
        <v>15</v>
      </c>
      <c r="B30" s="304"/>
      <c r="C30" s="296"/>
      <c r="D30" s="19"/>
      <c r="E30" s="70"/>
      <c r="F30" s="72" t="str">
        <f>IF(E27=1,D28,IF(E31=1,D32,""))</f>
        <v>Rzeszów</v>
      </c>
      <c r="G30" s="19"/>
      <c r="H30" s="19"/>
      <c r="I30" s="19"/>
      <c r="J30" s="19"/>
      <c r="K30" s="19"/>
      <c r="L30"/>
      <c r="M30"/>
      <c r="N30"/>
    </row>
    <row r="31" spans="1:14" ht="16.5" customHeight="1">
      <c r="A31" s="65"/>
      <c r="B31" s="305"/>
      <c r="C31" s="296"/>
      <c r="D31" s="203" t="s">
        <v>321</v>
      </c>
      <c r="E31" s="67">
        <v>1</v>
      </c>
      <c r="F31" s="140"/>
      <c r="G31" s="19"/>
      <c r="H31" s="19"/>
      <c r="I31" s="19"/>
      <c r="J31" s="19"/>
      <c r="K31" s="19"/>
      <c r="L31"/>
      <c r="M31"/>
      <c r="N31"/>
    </row>
    <row r="32" spans="1:14" ht="16.5" customHeight="1">
      <c r="A32" s="65">
        <v>16</v>
      </c>
      <c r="B32" s="304"/>
      <c r="C32" s="296"/>
      <c r="D32" s="69" t="s">
        <v>201</v>
      </c>
      <c r="E32" s="19"/>
      <c r="F32" s="19"/>
      <c r="G32" s="19"/>
      <c r="H32" s="19"/>
      <c r="I32" s="19"/>
      <c r="J32" s="19"/>
      <c r="K32" s="19"/>
      <c r="L32"/>
      <c r="M32"/>
      <c r="N32"/>
    </row>
    <row r="33" spans="1:14" ht="16.5" customHeight="1">
      <c r="A33"/>
      <c r="B33" s="73"/>
      <c r="C33"/>
      <c r="D33"/>
      <c r="E33"/>
      <c r="F33"/>
      <c r="G33"/>
      <c r="H33"/>
      <c r="I33"/>
      <c r="J33"/>
      <c r="K33"/>
      <c r="L33"/>
      <c r="M33"/>
      <c r="N33"/>
    </row>
    <row r="34" spans="1:14" ht="16.5" customHeight="1">
      <c r="A34"/>
      <c r="B34"/>
      <c r="C34"/>
      <c r="D34"/>
      <c r="E34"/>
      <c r="F34"/>
      <c r="G34"/>
      <c r="H34"/>
      <c r="I34"/>
      <c r="J34"/>
      <c r="K34"/>
      <c r="L34"/>
      <c r="M34"/>
      <c r="N34"/>
    </row>
    <row r="35" spans="1:14" ht="16.5" customHeight="1">
      <c r="A35"/>
      <c r="B35"/>
      <c r="C35"/>
      <c r="D35"/>
      <c r="E35"/>
      <c r="F35"/>
      <c r="G35"/>
      <c r="H35"/>
      <c r="I35"/>
      <c r="J35"/>
      <c r="K35"/>
      <c r="L35"/>
      <c r="M35"/>
      <c r="N35"/>
    </row>
    <row r="36" spans="1:14" ht="16.5" customHeight="1">
      <c r="A36"/>
      <c r="B36"/>
      <c r="C36"/>
      <c r="D36"/>
      <c r="E36"/>
      <c r="F36"/>
      <c r="G36"/>
      <c r="H36"/>
      <c r="I36"/>
      <c r="J36"/>
      <c r="K36"/>
      <c r="L36"/>
      <c r="M36"/>
      <c r="N36"/>
    </row>
    <row r="37" spans="1:14" ht="16.5" customHeight="1">
      <c r="A37"/>
      <c r="B37"/>
      <c r="C37"/>
      <c r="D37"/>
      <c r="E37"/>
      <c r="F37"/>
      <c r="G37"/>
      <c r="H37"/>
      <c r="I37"/>
      <c r="J37"/>
      <c r="K37"/>
      <c r="L37"/>
      <c r="M37"/>
      <c r="N37"/>
    </row>
    <row r="38" spans="1:14" ht="16.5" customHeight="1">
      <c r="A38"/>
      <c r="B38"/>
      <c r="C38"/>
      <c r="D38"/>
      <c r="E38"/>
      <c r="F38"/>
      <c r="G38"/>
      <c r="H38"/>
      <c r="I38"/>
      <c r="J38"/>
      <c r="K38"/>
      <c r="L38"/>
      <c r="M38"/>
      <c r="N38"/>
    </row>
    <row r="39" spans="1:14" ht="16.5" customHeight="1">
      <c r="A39"/>
      <c r="B39"/>
      <c r="C39"/>
      <c r="D39"/>
      <c r="E39"/>
      <c r="F39"/>
      <c r="G39"/>
      <c r="H39"/>
      <c r="I39"/>
      <c r="J39"/>
      <c r="K39"/>
      <c r="L39"/>
      <c r="M39"/>
      <c r="N39"/>
    </row>
    <row r="40" spans="1:14" ht="16.5" customHeight="1">
      <c r="A40"/>
      <c r="B40"/>
      <c r="C40"/>
      <c r="D40"/>
      <c r="E40"/>
      <c r="F40"/>
      <c r="G40"/>
      <c r="H40"/>
      <c r="I40"/>
      <c r="J40"/>
      <c r="K40"/>
      <c r="L40"/>
      <c r="M40"/>
      <c r="N40"/>
    </row>
    <row r="41" spans="1:14" ht="16.5" customHeight="1">
      <c r="A41"/>
      <c r="B41"/>
      <c r="C41"/>
      <c r="D41"/>
      <c r="E41"/>
      <c r="F41"/>
      <c r="G41"/>
      <c r="H41"/>
      <c r="I41"/>
      <c r="J41"/>
      <c r="K41"/>
      <c r="L41"/>
      <c r="M41"/>
      <c r="N41"/>
    </row>
    <row r="42" spans="1:14" ht="16.5" customHeight="1">
      <c r="A42"/>
      <c r="B42"/>
      <c r="C42"/>
      <c r="D42"/>
      <c r="E42"/>
      <c r="F42"/>
      <c r="G42"/>
      <c r="H42"/>
      <c r="I42"/>
      <c r="J42"/>
      <c r="K42"/>
      <c r="L42"/>
      <c r="M42"/>
      <c r="N42"/>
    </row>
    <row r="43" spans="1:14" ht="16.5" customHeight="1">
      <c r="A43"/>
      <c r="B43"/>
      <c r="C43"/>
      <c r="D43"/>
      <c r="E43"/>
      <c r="F43"/>
      <c r="G43"/>
      <c r="H43"/>
      <c r="I43"/>
      <c r="J43"/>
      <c r="K43"/>
      <c r="L43"/>
      <c r="M43"/>
      <c r="N43"/>
    </row>
    <row r="44" spans="1:14" ht="16.5" customHeight="1">
      <c r="A44"/>
      <c r="B44"/>
      <c r="C44"/>
      <c r="D44"/>
      <c r="E44"/>
      <c r="F44"/>
      <c r="G44"/>
      <c r="H44"/>
      <c r="I44"/>
      <c r="J44"/>
      <c r="K44"/>
      <c r="L44"/>
      <c r="M44"/>
      <c r="N44"/>
    </row>
    <row r="45" spans="1:14" ht="16.5" customHeight="1">
      <c r="A45"/>
      <c r="B45"/>
      <c r="C45"/>
      <c r="D45"/>
      <c r="E45"/>
      <c r="F45"/>
      <c r="G45"/>
      <c r="H45"/>
      <c r="I45"/>
      <c r="J45"/>
      <c r="K45"/>
      <c r="L45"/>
      <c r="M45"/>
      <c r="N45"/>
    </row>
    <row r="46" spans="1:14" ht="16.5" customHeight="1">
      <c r="A46"/>
      <c r="B46"/>
      <c r="C46"/>
      <c r="D46"/>
      <c r="E46"/>
      <c r="F46"/>
      <c r="G46"/>
      <c r="H46"/>
      <c r="I46"/>
      <c r="J46"/>
      <c r="K46"/>
      <c r="L46"/>
      <c r="M46"/>
      <c r="N46"/>
    </row>
    <row r="47" spans="1:14" ht="16.5" customHeight="1">
      <c r="A47"/>
      <c r="B47"/>
      <c r="C47"/>
      <c r="D47"/>
      <c r="E47"/>
      <c r="F47"/>
      <c r="G47"/>
      <c r="H47"/>
      <c r="I47"/>
      <c r="J47"/>
      <c r="K47"/>
      <c r="L47"/>
      <c r="M47"/>
      <c r="N47"/>
    </row>
    <row r="48" spans="1:14" ht="16.5" customHeight="1">
      <c r="A48"/>
      <c r="B48"/>
      <c r="C48"/>
      <c r="D48"/>
      <c r="E48"/>
      <c r="F48"/>
      <c r="G48"/>
      <c r="H48"/>
      <c r="I48"/>
      <c r="J48"/>
      <c r="K48"/>
      <c r="L48"/>
      <c r="M48"/>
      <c r="N48"/>
    </row>
    <row r="49" spans="1:14" ht="16.5" customHeight="1">
      <c r="A49"/>
      <c r="B49"/>
      <c r="C49"/>
      <c r="D49"/>
      <c r="E49"/>
      <c r="F49"/>
      <c r="G49"/>
      <c r="H49"/>
      <c r="I49"/>
      <c r="J49"/>
      <c r="K49"/>
      <c r="L49"/>
      <c r="M49"/>
      <c r="N49"/>
    </row>
    <row r="50" spans="1:14" ht="16.5" customHeight="1">
      <c r="A50"/>
      <c r="B50"/>
      <c r="C50"/>
      <c r="D50"/>
      <c r="E50"/>
      <c r="F50"/>
      <c r="G50"/>
      <c r="H50"/>
      <c r="I50"/>
      <c r="J50"/>
      <c r="K50"/>
      <c r="L50"/>
      <c r="M50"/>
      <c r="N50"/>
    </row>
    <row r="51" spans="1:14" ht="16.5" customHeight="1">
      <c r="A51"/>
      <c r="B51"/>
      <c r="C51"/>
      <c r="D51"/>
      <c r="E51"/>
      <c r="F51"/>
      <c r="G51"/>
      <c r="H51"/>
      <c r="I51"/>
      <c r="J51"/>
      <c r="K51"/>
      <c r="L51"/>
      <c r="M51"/>
      <c r="N51"/>
    </row>
    <row r="52" spans="1:14" ht="16.5" customHeight="1">
      <c r="A52"/>
      <c r="B52"/>
      <c r="C52"/>
      <c r="D52"/>
      <c r="E52"/>
      <c r="F52"/>
      <c r="G52"/>
      <c r="H52"/>
      <c r="I52"/>
      <c r="J52"/>
      <c r="K52"/>
      <c r="L52"/>
      <c r="M52"/>
      <c r="N52"/>
    </row>
    <row r="53" spans="1:14" ht="16.5" customHeight="1">
      <c r="A53"/>
      <c r="B53"/>
      <c r="C53"/>
      <c r="D53"/>
      <c r="E53"/>
      <c r="F53"/>
      <c r="G53"/>
      <c r="H53"/>
      <c r="I53"/>
      <c r="J53"/>
      <c r="K53"/>
      <c r="L53"/>
      <c r="M53"/>
      <c r="N53"/>
    </row>
    <row r="54" spans="1:14" ht="16.5" customHeight="1">
      <c r="A54"/>
      <c r="B54"/>
      <c r="C54"/>
      <c r="D54"/>
      <c r="E54"/>
      <c r="F54"/>
      <c r="G54"/>
      <c r="H54"/>
      <c r="I54"/>
      <c r="J54"/>
      <c r="K54"/>
      <c r="L54"/>
      <c r="M54"/>
      <c r="N54"/>
    </row>
    <row r="55" spans="1:14" ht="16.5" customHeight="1">
      <c r="A55"/>
      <c r="B55"/>
      <c r="C55"/>
      <c r="D55"/>
      <c r="E55"/>
      <c r="F55"/>
      <c r="G55"/>
      <c r="H55"/>
      <c r="I55"/>
      <c r="J55"/>
      <c r="K55"/>
      <c r="L55"/>
      <c r="M55"/>
      <c r="N55"/>
    </row>
    <row r="56" spans="1:14" ht="16.5" customHeight="1">
      <c r="A56"/>
      <c r="B56"/>
      <c r="C56"/>
      <c r="D56"/>
      <c r="E56"/>
      <c r="F56"/>
      <c r="G56"/>
      <c r="H56"/>
      <c r="I56"/>
      <c r="J56"/>
      <c r="K56"/>
      <c r="L56"/>
      <c r="M56"/>
      <c r="N56"/>
    </row>
    <row r="57" spans="1:14" ht="16.5" customHeight="1">
      <c r="A57"/>
      <c r="B57"/>
      <c r="C57"/>
      <c r="D57"/>
      <c r="E57"/>
      <c r="F57"/>
      <c r="G57"/>
      <c r="H57"/>
      <c r="I57"/>
      <c r="J57"/>
      <c r="K57"/>
      <c r="L57"/>
      <c r="M57"/>
      <c r="N57"/>
    </row>
    <row r="58" spans="1:14" ht="16.5" customHeight="1">
      <c r="A58"/>
      <c r="B58"/>
      <c r="C58"/>
      <c r="D58"/>
      <c r="E58"/>
      <c r="F58"/>
      <c r="G58"/>
      <c r="H58"/>
      <c r="I58"/>
      <c r="J58"/>
      <c r="K58"/>
      <c r="L58"/>
      <c r="M58"/>
      <c r="N58"/>
    </row>
    <row r="59" spans="1:14" ht="16.5" customHeight="1">
      <c r="A59"/>
      <c r="B59"/>
      <c r="C59"/>
      <c r="D59"/>
      <c r="E59"/>
      <c r="F59"/>
      <c r="G59"/>
      <c r="H59"/>
      <c r="I59"/>
      <c r="J59"/>
      <c r="K59"/>
      <c r="L59"/>
      <c r="M59"/>
      <c r="N59"/>
    </row>
    <row r="60" spans="1:14" ht="16.5" customHeight="1">
      <c r="A60"/>
      <c r="B60"/>
      <c r="C60"/>
      <c r="D60"/>
      <c r="E60"/>
      <c r="F60"/>
      <c r="G60"/>
      <c r="H60"/>
      <c r="I60"/>
      <c r="J60"/>
      <c r="K60"/>
      <c r="L60"/>
      <c r="M60"/>
      <c r="N60"/>
    </row>
    <row r="61" spans="1:14" ht="16.5" customHeight="1">
      <c r="A61"/>
      <c r="B61"/>
      <c r="C61"/>
      <c r="D61"/>
      <c r="E61"/>
      <c r="F61"/>
      <c r="G61"/>
      <c r="H61"/>
      <c r="I61"/>
      <c r="J61"/>
      <c r="K61"/>
      <c r="L61"/>
      <c r="M61"/>
      <c r="N61"/>
    </row>
    <row r="62" spans="1:14" ht="16.5" customHeight="1">
      <c r="A62"/>
      <c r="B62"/>
      <c r="C62"/>
      <c r="D62"/>
      <c r="E62"/>
      <c r="F62"/>
      <c r="G62"/>
      <c r="H62"/>
      <c r="I62"/>
      <c r="J62"/>
      <c r="K62"/>
      <c r="L62"/>
      <c r="M62"/>
      <c r="N62"/>
    </row>
    <row r="63" spans="1:14" ht="16.5" customHeight="1">
      <c r="A63"/>
      <c r="B63"/>
      <c r="C63"/>
      <c r="D63"/>
      <c r="E63"/>
      <c r="F63"/>
      <c r="G63"/>
      <c r="H63"/>
      <c r="I63"/>
      <c r="J63"/>
      <c r="K63"/>
      <c r="L63"/>
      <c r="M63"/>
      <c r="N63"/>
    </row>
    <row r="64" spans="1:14" ht="16.5" customHeight="1">
      <c r="A64"/>
      <c r="B64"/>
      <c r="C64"/>
      <c r="D64"/>
      <c r="E64"/>
      <c r="F64"/>
      <c r="G64"/>
      <c r="H64"/>
      <c r="I64"/>
      <c r="J64"/>
      <c r="K64"/>
      <c r="L64"/>
      <c r="M64"/>
      <c r="N64"/>
    </row>
    <row r="65" spans="1:14" ht="16.5" customHeight="1">
      <c r="A65" s="65"/>
      <c r="B65" s="74"/>
      <c r="C65"/>
      <c r="D65"/>
      <c r="E65"/>
      <c r="F65"/>
      <c r="G65"/>
      <c r="H65"/>
      <c r="I65"/>
      <c r="J65"/>
      <c r="K65"/>
      <c r="L65"/>
      <c r="M65"/>
      <c r="N65"/>
    </row>
  </sheetData>
  <sheetProtection/>
  <mergeCells count="5">
    <mergeCell ref="H6:J6"/>
    <mergeCell ref="G1:J1"/>
    <mergeCell ref="A1:F1"/>
    <mergeCell ref="H4:J4"/>
    <mergeCell ref="H5:J5"/>
  </mergeCells>
  <printOptions/>
  <pageMargins left="0.3937007874015748" right="0.31496062992125984" top="0.3937007874015748" bottom="0.3937007874015748" header="0.2755905511811024" footer="0.5118110236220472"/>
  <pageSetup horizontalDpi="300" verticalDpi="300" orientation="landscape" paperSize="9" r:id="rId2"/>
  <headerFooter alignWithMargins="0">
    <oddFooter>&amp;ROgólnopolski Turniej Karate o Puchar Burmistrza Miasta Przeworska - Przeworsk 22 marca 2009</oddFooter>
  </headerFooter>
  <rowBreaks count="1" manualBreakCount="1">
    <brk id="33" max="10" man="1"/>
  </rowBreaks>
  <drawing r:id="rId1"/>
</worksheet>
</file>

<file path=xl/worksheets/sheet2.xml><?xml version="1.0" encoding="utf-8"?>
<worksheet xmlns="http://schemas.openxmlformats.org/spreadsheetml/2006/main" xmlns:r="http://schemas.openxmlformats.org/officeDocument/2006/relationships">
  <sheetPr codeName="Arkusz1">
    <tabColor indexed="10"/>
  </sheetPr>
  <dimension ref="A1:L61"/>
  <sheetViews>
    <sheetView zoomScalePageLayoutView="0" workbookViewId="0" topLeftCell="B11">
      <selection activeCell="B12" sqref="B12:L12"/>
    </sheetView>
  </sheetViews>
  <sheetFormatPr defaultColWidth="9.00390625" defaultRowHeight="12.75"/>
  <cols>
    <col min="1" max="1" width="3.75390625" style="98" customWidth="1"/>
    <col min="2" max="16384" width="9.125" style="98" customWidth="1"/>
  </cols>
  <sheetData>
    <row r="1" spans="1:12" ht="18">
      <c r="A1" s="312" t="s">
        <v>66</v>
      </c>
      <c r="B1" s="312"/>
      <c r="C1" s="312"/>
      <c r="D1" s="312"/>
      <c r="E1" s="312"/>
      <c r="F1" s="312"/>
      <c r="G1" s="312"/>
      <c r="H1" s="312"/>
      <c r="I1" s="312"/>
      <c r="J1" s="312"/>
      <c r="K1" s="312"/>
      <c r="L1" s="312"/>
    </row>
    <row r="2" spans="1:12" ht="44.25" customHeight="1">
      <c r="A2" s="99" t="s">
        <v>67</v>
      </c>
      <c r="B2" s="308" t="s">
        <v>68</v>
      </c>
      <c r="C2" s="308"/>
      <c r="D2" s="308"/>
      <c r="E2" s="308"/>
      <c r="F2" s="308"/>
      <c r="G2" s="308"/>
      <c r="H2" s="308"/>
      <c r="I2" s="308"/>
      <c r="J2" s="308"/>
      <c r="K2" s="308"/>
      <c r="L2" s="308"/>
    </row>
    <row r="3" spans="1:12" ht="45" customHeight="1">
      <c r="A3" s="99" t="s">
        <v>69</v>
      </c>
      <c r="B3" s="308" t="s">
        <v>70</v>
      </c>
      <c r="C3" s="308"/>
      <c r="D3" s="308"/>
      <c r="E3" s="308"/>
      <c r="F3" s="308"/>
      <c r="G3" s="308"/>
      <c r="H3" s="308"/>
      <c r="I3" s="308"/>
      <c r="J3" s="308"/>
      <c r="K3" s="308"/>
      <c r="L3" s="308"/>
    </row>
    <row r="4" spans="1:12" ht="30.75" customHeight="1">
      <c r="A4" s="99" t="s">
        <v>71</v>
      </c>
      <c r="B4" s="308" t="s">
        <v>72</v>
      </c>
      <c r="C4" s="308"/>
      <c r="D4" s="308"/>
      <c r="E4" s="308"/>
      <c r="F4" s="308"/>
      <c r="G4" s="308"/>
      <c r="H4" s="308"/>
      <c r="I4" s="308"/>
      <c r="J4" s="308"/>
      <c r="K4" s="308"/>
      <c r="L4" s="308"/>
    </row>
    <row r="5" spans="1:12" ht="15">
      <c r="A5" s="99" t="s">
        <v>73</v>
      </c>
      <c r="B5" s="308" t="s">
        <v>74</v>
      </c>
      <c r="C5" s="308"/>
      <c r="D5" s="308"/>
      <c r="E5" s="308"/>
      <c r="F5" s="308"/>
      <c r="G5" s="308"/>
      <c r="H5" s="308"/>
      <c r="I5" s="308"/>
      <c r="J5" s="308"/>
      <c r="K5" s="308"/>
      <c r="L5" s="308"/>
    </row>
    <row r="6" spans="1:12" ht="18">
      <c r="A6" s="312" t="s">
        <v>75</v>
      </c>
      <c r="B6" s="312"/>
      <c r="C6" s="312"/>
      <c r="D6" s="312"/>
      <c r="E6" s="312"/>
      <c r="F6" s="312"/>
      <c r="G6" s="312"/>
      <c r="H6" s="312"/>
      <c r="I6" s="312"/>
      <c r="J6" s="312"/>
      <c r="K6" s="312"/>
      <c r="L6" s="312"/>
    </row>
    <row r="7" spans="1:12" ht="61.5" customHeight="1">
      <c r="A7" s="99" t="s">
        <v>67</v>
      </c>
      <c r="B7" s="308" t="s">
        <v>81</v>
      </c>
      <c r="C7" s="308"/>
      <c r="D7" s="308"/>
      <c r="E7" s="308"/>
      <c r="F7" s="308"/>
      <c r="G7" s="308"/>
      <c r="H7" s="308"/>
      <c r="I7" s="308"/>
      <c r="J7" s="308"/>
      <c r="K7" s="308"/>
      <c r="L7" s="308"/>
    </row>
    <row r="8" spans="1:12" ht="44.25" customHeight="1">
      <c r="A8" s="99" t="s">
        <v>69</v>
      </c>
      <c r="B8" s="308" t="s">
        <v>76</v>
      </c>
      <c r="C8" s="308"/>
      <c r="D8" s="308"/>
      <c r="E8" s="308"/>
      <c r="F8" s="308"/>
      <c r="G8" s="308"/>
      <c r="H8" s="308"/>
      <c r="I8" s="308"/>
      <c r="J8" s="308"/>
      <c r="K8" s="308"/>
      <c r="L8" s="308"/>
    </row>
    <row r="9" spans="1:12" ht="59.25" customHeight="1">
      <c r="A9" s="99" t="s">
        <v>71</v>
      </c>
      <c r="B9" s="308" t="s">
        <v>77</v>
      </c>
      <c r="C9" s="308"/>
      <c r="D9" s="308"/>
      <c r="E9" s="308"/>
      <c r="F9" s="308"/>
      <c r="G9" s="308"/>
      <c r="H9" s="308"/>
      <c r="I9" s="308"/>
      <c r="J9" s="308"/>
      <c r="K9" s="308"/>
      <c r="L9" s="308"/>
    </row>
    <row r="10" spans="1:12" ht="77.25" customHeight="1">
      <c r="A10" s="99" t="s">
        <v>73</v>
      </c>
      <c r="B10" s="309" t="s">
        <v>95</v>
      </c>
      <c r="C10" s="308"/>
      <c r="D10" s="308"/>
      <c r="E10" s="308"/>
      <c r="F10" s="308"/>
      <c r="G10" s="308"/>
      <c r="H10" s="308"/>
      <c r="I10" s="308"/>
      <c r="J10" s="308"/>
      <c r="K10" s="308"/>
      <c r="L10" s="308"/>
    </row>
    <row r="11" spans="1:12" ht="106.5" customHeight="1">
      <c r="A11" s="99" t="s">
        <v>79</v>
      </c>
      <c r="B11" s="308" t="s">
        <v>78</v>
      </c>
      <c r="C11" s="308"/>
      <c r="D11" s="308"/>
      <c r="E11" s="308"/>
      <c r="F11" s="308"/>
      <c r="G11" s="308"/>
      <c r="H11" s="308"/>
      <c r="I11" s="308"/>
      <c r="J11" s="308"/>
      <c r="K11" s="308"/>
      <c r="L11" s="308"/>
    </row>
    <row r="12" spans="1:12" ht="90" customHeight="1">
      <c r="A12" s="99" t="s">
        <v>17</v>
      </c>
      <c r="B12" s="308" t="s">
        <v>80</v>
      </c>
      <c r="C12" s="308"/>
      <c r="D12" s="308"/>
      <c r="E12" s="308"/>
      <c r="F12" s="308"/>
      <c r="G12" s="308"/>
      <c r="H12" s="308"/>
      <c r="I12" s="308"/>
      <c r="J12" s="308"/>
      <c r="K12" s="308"/>
      <c r="L12" s="308"/>
    </row>
    <row r="13" spans="1:12" ht="15.75">
      <c r="A13" s="99"/>
      <c r="B13" s="310" t="s">
        <v>35</v>
      </c>
      <c r="C13" s="310"/>
      <c r="D13" s="310"/>
      <c r="E13" s="310"/>
      <c r="F13" s="310"/>
      <c r="G13" s="310"/>
      <c r="H13" s="310"/>
      <c r="I13" s="310"/>
      <c r="J13" s="310"/>
      <c r="K13" s="310"/>
      <c r="L13" s="310"/>
    </row>
    <row r="14" spans="1:12" ht="126" customHeight="1">
      <c r="A14" s="99"/>
      <c r="B14" s="311" t="s">
        <v>94</v>
      </c>
      <c r="C14" s="311"/>
      <c r="D14" s="311"/>
      <c r="E14" s="311"/>
      <c r="F14" s="311"/>
      <c r="G14" s="311"/>
      <c r="H14" s="311"/>
      <c r="I14" s="311"/>
      <c r="J14" s="311"/>
      <c r="K14" s="311"/>
      <c r="L14" s="311"/>
    </row>
    <row r="15" spans="1:12" ht="15">
      <c r="A15" s="99"/>
      <c r="B15" s="308"/>
      <c r="C15" s="308"/>
      <c r="D15" s="308"/>
      <c r="E15" s="308"/>
      <c r="F15" s="308"/>
      <c r="G15" s="308"/>
      <c r="H15" s="308"/>
      <c r="I15" s="308"/>
      <c r="J15" s="308"/>
      <c r="K15" s="308"/>
      <c r="L15" s="308"/>
    </row>
    <row r="16" spans="1:12" ht="15">
      <c r="A16" s="99"/>
      <c r="B16" s="308"/>
      <c r="C16" s="308"/>
      <c r="D16" s="308"/>
      <c r="E16" s="308"/>
      <c r="F16" s="308"/>
      <c r="G16" s="308"/>
      <c r="H16" s="308"/>
      <c r="I16" s="308"/>
      <c r="J16" s="308"/>
      <c r="K16" s="308"/>
      <c r="L16" s="308"/>
    </row>
    <row r="17" spans="1:12" ht="15">
      <c r="A17" s="99"/>
      <c r="B17" s="308"/>
      <c r="C17" s="308"/>
      <c r="D17" s="308"/>
      <c r="E17" s="308"/>
      <c r="F17" s="308"/>
      <c r="G17" s="308"/>
      <c r="H17" s="308"/>
      <c r="I17" s="308"/>
      <c r="J17" s="308"/>
      <c r="K17" s="308"/>
      <c r="L17" s="308"/>
    </row>
    <row r="18" spans="1:12" ht="15">
      <c r="A18" s="99"/>
      <c r="B18" s="308"/>
      <c r="C18" s="308"/>
      <c r="D18" s="308"/>
      <c r="E18" s="308"/>
      <c r="F18" s="308"/>
      <c r="G18" s="308"/>
      <c r="H18" s="308"/>
      <c r="I18" s="308"/>
      <c r="J18" s="308"/>
      <c r="K18" s="308"/>
      <c r="L18" s="308"/>
    </row>
    <row r="19" spans="1:12" ht="15">
      <c r="A19" s="99"/>
      <c r="B19" s="308"/>
      <c r="C19" s="308"/>
      <c r="D19" s="308"/>
      <c r="E19" s="308"/>
      <c r="F19" s="308"/>
      <c r="G19" s="308"/>
      <c r="H19" s="308"/>
      <c r="I19" s="308"/>
      <c r="J19" s="308"/>
      <c r="K19" s="308"/>
      <c r="L19" s="308"/>
    </row>
    <row r="20" spans="1:12" ht="15">
      <c r="A20" s="99"/>
      <c r="B20" s="308"/>
      <c r="C20" s="308"/>
      <c r="D20" s="308"/>
      <c r="E20" s="308"/>
      <c r="F20" s="308"/>
      <c r="G20" s="308"/>
      <c r="H20" s="308"/>
      <c r="I20" s="308"/>
      <c r="J20" s="308"/>
      <c r="K20" s="308"/>
      <c r="L20" s="308"/>
    </row>
    <row r="21" spans="1:12" ht="15">
      <c r="A21" s="99"/>
      <c r="B21" s="308"/>
      <c r="C21" s="308"/>
      <c r="D21" s="308"/>
      <c r="E21" s="308"/>
      <c r="F21" s="308"/>
      <c r="G21" s="308"/>
      <c r="H21" s="308"/>
      <c r="I21" s="308"/>
      <c r="J21" s="308"/>
      <c r="K21" s="308"/>
      <c r="L21" s="308"/>
    </row>
    <row r="22" spans="2:12" ht="15">
      <c r="B22" s="308"/>
      <c r="C22" s="308"/>
      <c r="D22" s="308"/>
      <c r="E22" s="308"/>
      <c r="F22" s="308"/>
      <c r="G22" s="308"/>
      <c r="H22" s="308"/>
      <c r="I22" s="308"/>
      <c r="J22" s="308"/>
      <c r="K22" s="308"/>
      <c r="L22" s="308"/>
    </row>
    <row r="23" spans="2:12" ht="15">
      <c r="B23" s="308"/>
      <c r="C23" s="308"/>
      <c r="D23" s="308"/>
      <c r="E23" s="308"/>
      <c r="F23" s="308"/>
      <c r="G23" s="308"/>
      <c r="H23" s="308"/>
      <c r="I23" s="308"/>
      <c r="J23" s="308"/>
      <c r="K23" s="308"/>
      <c r="L23" s="308"/>
    </row>
    <row r="24" spans="2:12" ht="15">
      <c r="B24" s="308"/>
      <c r="C24" s="308"/>
      <c r="D24" s="308"/>
      <c r="E24" s="308"/>
      <c r="F24" s="308"/>
      <c r="G24" s="308"/>
      <c r="H24" s="308"/>
      <c r="I24" s="308"/>
      <c r="J24" s="308"/>
      <c r="K24" s="308"/>
      <c r="L24" s="308"/>
    </row>
    <row r="25" spans="2:12" ht="15">
      <c r="B25" s="308"/>
      <c r="C25" s="308"/>
      <c r="D25" s="308"/>
      <c r="E25" s="308"/>
      <c r="F25" s="308"/>
      <c r="G25" s="308"/>
      <c r="H25" s="308"/>
      <c r="I25" s="308"/>
      <c r="J25" s="308"/>
      <c r="K25" s="308"/>
      <c r="L25" s="308"/>
    </row>
    <row r="26" spans="2:12" ht="15">
      <c r="B26" s="308"/>
      <c r="C26" s="308"/>
      <c r="D26" s="308"/>
      <c r="E26" s="308"/>
      <c r="F26" s="308"/>
      <c r="G26" s="308"/>
      <c r="H26" s="308"/>
      <c r="I26" s="308"/>
      <c r="J26" s="308"/>
      <c r="K26" s="308"/>
      <c r="L26" s="308"/>
    </row>
    <row r="27" spans="2:12" ht="15">
      <c r="B27" s="308"/>
      <c r="C27" s="308"/>
      <c r="D27" s="308"/>
      <c r="E27" s="308"/>
      <c r="F27" s="308"/>
      <c r="G27" s="308"/>
      <c r="H27" s="308"/>
      <c r="I27" s="308"/>
      <c r="J27" s="308"/>
      <c r="K27" s="308"/>
      <c r="L27" s="308"/>
    </row>
    <row r="28" spans="2:12" ht="15">
      <c r="B28" s="308"/>
      <c r="C28" s="308"/>
      <c r="D28" s="308"/>
      <c r="E28" s="308"/>
      <c r="F28" s="308"/>
      <c r="G28" s="308"/>
      <c r="H28" s="308"/>
      <c r="I28" s="308"/>
      <c r="J28" s="308"/>
      <c r="K28" s="308"/>
      <c r="L28" s="308"/>
    </row>
    <row r="29" spans="2:12" ht="15">
      <c r="B29" s="308"/>
      <c r="C29" s="308"/>
      <c r="D29" s="308"/>
      <c r="E29" s="308"/>
      <c r="F29" s="308"/>
      <c r="G29" s="308"/>
      <c r="H29" s="308"/>
      <c r="I29" s="308"/>
      <c r="J29" s="308"/>
      <c r="K29" s="308"/>
      <c r="L29" s="308"/>
    </row>
    <row r="30" spans="2:12" ht="15">
      <c r="B30" s="308"/>
      <c r="C30" s="308"/>
      <c r="D30" s="308"/>
      <c r="E30" s="308"/>
      <c r="F30" s="308"/>
      <c r="G30" s="308"/>
      <c r="H30" s="308"/>
      <c r="I30" s="308"/>
      <c r="J30" s="308"/>
      <c r="K30" s="308"/>
      <c r="L30" s="308"/>
    </row>
    <row r="31" spans="2:12" ht="15">
      <c r="B31" s="308"/>
      <c r="C31" s="308"/>
      <c r="D31" s="308"/>
      <c r="E31" s="308"/>
      <c r="F31" s="308"/>
      <c r="G31" s="308"/>
      <c r="H31" s="308"/>
      <c r="I31" s="308"/>
      <c r="J31" s="308"/>
      <c r="K31" s="308"/>
      <c r="L31" s="308"/>
    </row>
    <row r="32" spans="2:12" ht="15">
      <c r="B32" s="308"/>
      <c r="C32" s="308"/>
      <c r="D32" s="308"/>
      <c r="E32" s="308"/>
      <c r="F32" s="308"/>
      <c r="G32" s="308"/>
      <c r="H32" s="308"/>
      <c r="I32" s="308"/>
      <c r="J32" s="308"/>
      <c r="K32" s="308"/>
      <c r="L32" s="308"/>
    </row>
    <row r="33" spans="2:12" ht="15">
      <c r="B33" s="308"/>
      <c r="C33" s="308"/>
      <c r="D33" s="308"/>
      <c r="E33" s="308"/>
      <c r="F33" s="308"/>
      <c r="G33" s="308"/>
      <c r="H33" s="308"/>
      <c r="I33" s="308"/>
      <c r="J33" s="308"/>
      <c r="K33" s="308"/>
      <c r="L33" s="308"/>
    </row>
    <row r="34" spans="2:12" ht="15">
      <c r="B34" s="308"/>
      <c r="C34" s="308"/>
      <c r="D34" s="308"/>
      <c r="E34" s="308"/>
      <c r="F34" s="308"/>
      <c r="G34" s="308"/>
      <c r="H34" s="308"/>
      <c r="I34" s="308"/>
      <c r="J34" s="308"/>
      <c r="K34" s="308"/>
      <c r="L34" s="308"/>
    </row>
    <row r="35" spans="2:12" ht="15">
      <c r="B35" s="308"/>
      <c r="C35" s="308"/>
      <c r="D35" s="308"/>
      <c r="E35" s="308"/>
      <c r="F35" s="308"/>
      <c r="G35" s="308"/>
      <c r="H35" s="308"/>
      <c r="I35" s="308"/>
      <c r="J35" s="308"/>
      <c r="K35" s="308"/>
      <c r="L35" s="308"/>
    </row>
    <row r="36" spans="2:12" ht="15">
      <c r="B36" s="308"/>
      <c r="C36" s="308"/>
      <c r="D36" s="308"/>
      <c r="E36" s="308"/>
      <c r="F36" s="308"/>
      <c r="G36" s="308"/>
      <c r="H36" s="308"/>
      <c r="I36" s="308"/>
      <c r="J36" s="308"/>
      <c r="K36" s="308"/>
      <c r="L36" s="308"/>
    </row>
    <row r="37" spans="2:12" ht="15">
      <c r="B37" s="308"/>
      <c r="C37" s="308"/>
      <c r="D37" s="308"/>
      <c r="E37" s="308"/>
      <c r="F37" s="308"/>
      <c r="G37" s="308"/>
      <c r="H37" s="308"/>
      <c r="I37" s="308"/>
      <c r="J37" s="308"/>
      <c r="K37" s="308"/>
      <c r="L37" s="308"/>
    </row>
    <row r="38" spans="2:12" ht="15">
      <c r="B38" s="308"/>
      <c r="C38" s="308"/>
      <c r="D38" s="308"/>
      <c r="E38" s="308"/>
      <c r="F38" s="308"/>
      <c r="G38" s="308"/>
      <c r="H38" s="308"/>
      <c r="I38" s="308"/>
      <c r="J38" s="308"/>
      <c r="K38" s="308"/>
      <c r="L38" s="308"/>
    </row>
    <row r="39" spans="2:12" ht="15">
      <c r="B39" s="308"/>
      <c r="C39" s="308"/>
      <c r="D39" s="308"/>
      <c r="E39" s="308"/>
      <c r="F39" s="308"/>
      <c r="G39" s="308"/>
      <c r="H39" s="308"/>
      <c r="I39" s="308"/>
      <c r="J39" s="308"/>
      <c r="K39" s="308"/>
      <c r="L39" s="308"/>
    </row>
    <row r="40" spans="2:12" ht="15">
      <c r="B40" s="308"/>
      <c r="C40" s="308"/>
      <c r="D40" s="308"/>
      <c r="E40" s="308"/>
      <c r="F40" s="308"/>
      <c r="G40" s="308"/>
      <c r="H40" s="308"/>
      <c r="I40" s="308"/>
      <c r="J40" s="308"/>
      <c r="K40" s="308"/>
      <c r="L40" s="308"/>
    </row>
    <row r="41" spans="2:12" ht="15">
      <c r="B41" s="308"/>
      <c r="C41" s="308"/>
      <c r="D41" s="308"/>
      <c r="E41" s="308"/>
      <c r="F41" s="308"/>
      <c r="G41" s="308"/>
      <c r="H41" s="308"/>
      <c r="I41" s="308"/>
      <c r="J41" s="308"/>
      <c r="K41" s="308"/>
      <c r="L41" s="308"/>
    </row>
    <row r="42" spans="2:12" ht="15">
      <c r="B42" s="308"/>
      <c r="C42" s="308"/>
      <c r="D42" s="308"/>
      <c r="E42" s="308"/>
      <c r="F42" s="308"/>
      <c r="G42" s="308"/>
      <c r="H42" s="308"/>
      <c r="I42" s="308"/>
      <c r="J42" s="308"/>
      <c r="K42" s="308"/>
      <c r="L42" s="308"/>
    </row>
    <row r="43" spans="2:12" ht="15">
      <c r="B43" s="308"/>
      <c r="C43" s="308"/>
      <c r="D43" s="308"/>
      <c r="E43" s="308"/>
      <c r="F43" s="308"/>
      <c r="G43" s="308"/>
      <c r="H43" s="308"/>
      <c r="I43" s="308"/>
      <c r="J43" s="308"/>
      <c r="K43" s="308"/>
      <c r="L43" s="308"/>
    </row>
    <row r="44" spans="2:12" ht="15">
      <c r="B44" s="308"/>
      <c r="C44" s="308"/>
      <c r="D44" s="308"/>
      <c r="E44" s="308"/>
      <c r="F44" s="308"/>
      <c r="G44" s="308"/>
      <c r="H44" s="308"/>
      <c r="I44" s="308"/>
      <c r="J44" s="308"/>
      <c r="K44" s="308"/>
      <c r="L44" s="308"/>
    </row>
    <row r="45" spans="2:12" ht="15">
      <c r="B45" s="308"/>
      <c r="C45" s="308"/>
      <c r="D45" s="308"/>
      <c r="E45" s="308"/>
      <c r="F45" s="308"/>
      <c r="G45" s="308"/>
      <c r="H45" s="308"/>
      <c r="I45" s="308"/>
      <c r="J45" s="308"/>
      <c r="K45" s="308"/>
      <c r="L45" s="308"/>
    </row>
    <row r="46" spans="2:12" ht="15">
      <c r="B46" s="308"/>
      <c r="C46" s="308"/>
      <c r="D46" s="308"/>
      <c r="E46" s="308"/>
      <c r="F46" s="308"/>
      <c r="G46" s="308"/>
      <c r="H46" s="308"/>
      <c r="I46" s="308"/>
      <c r="J46" s="308"/>
      <c r="K46" s="308"/>
      <c r="L46" s="308"/>
    </row>
    <row r="47" spans="2:12" ht="15">
      <c r="B47" s="308"/>
      <c r="C47" s="308"/>
      <c r="D47" s="308"/>
      <c r="E47" s="308"/>
      <c r="F47" s="308"/>
      <c r="G47" s="308"/>
      <c r="H47" s="308"/>
      <c r="I47" s="308"/>
      <c r="J47" s="308"/>
      <c r="K47" s="308"/>
      <c r="L47" s="308"/>
    </row>
    <row r="48" spans="2:12" ht="15">
      <c r="B48" s="308"/>
      <c r="C48" s="308"/>
      <c r="D48" s="308"/>
      <c r="E48" s="308"/>
      <c r="F48" s="308"/>
      <c r="G48" s="308"/>
      <c r="H48" s="308"/>
      <c r="I48" s="308"/>
      <c r="J48" s="308"/>
      <c r="K48" s="308"/>
      <c r="L48" s="308"/>
    </row>
    <row r="49" spans="2:12" ht="15">
      <c r="B49" s="308"/>
      <c r="C49" s="308"/>
      <c r="D49" s="308"/>
      <c r="E49" s="308"/>
      <c r="F49" s="308"/>
      <c r="G49" s="308"/>
      <c r="H49" s="308"/>
      <c r="I49" s="308"/>
      <c r="J49" s="308"/>
      <c r="K49" s="308"/>
      <c r="L49" s="308"/>
    </row>
    <row r="50" spans="2:12" ht="15">
      <c r="B50" s="308"/>
      <c r="C50" s="308"/>
      <c r="D50" s="308"/>
      <c r="E50" s="308"/>
      <c r="F50" s="308"/>
      <c r="G50" s="308"/>
      <c r="H50" s="308"/>
      <c r="I50" s="308"/>
      <c r="J50" s="308"/>
      <c r="K50" s="308"/>
      <c r="L50" s="308"/>
    </row>
    <row r="51" spans="2:12" ht="15">
      <c r="B51" s="308"/>
      <c r="C51" s="308"/>
      <c r="D51" s="308"/>
      <c r="E51" s="308"/>
      <c r="F51" s="308"/>
      <c r="G51" s="308"/>
      <c r="H51" s="308"/>
      <c r="I51" s="308"/>
      <c r="J51" s="308"/>
      <c r="K51" s="308"/>
      <c r="L51" s="308"/>
    </row>
    <row r="52" spans="2:12" ht="15">
      <c r="B52" s="308"/>
      <c r="C52" s="308"/>
      <c r="D52" s="308"/>
      <c r="E52" s="308"/>
      <c r="F52" s="308"/>
      <c r="G52" s="308"/>
      <c r="H52" s="308"/>
      <c r="I52" s="308"/>
      <c r="J52" s="308"/>
      <c r="K52" s="308"/>
      <c r="L52" s="308"/>
    </row>
    <row r="53" spans="2:12" ht="15">
      <c r="B53" s="308"/>
      <c r="C53" s="308"/>
      <c r="D53" s="308"/>
      <c r="E53" s="308"/>
      <c r="F53" s="308"/>
      <c r="G53" s="308"/>
      <c r="H53" s="308"/>
      <c r="I53" s="308"/>
      <c r="J53" s="308"/>
      <c r="K53" s="308"/>
      <c r="L53" s="308"/>
    </row>
    <row r="54" spans="2:12" ht="15">
      <c r="B54" s="308"/>
      <c r="C54" s="308"/>
      <c r="D54" s="308"/>
      <c r="E54" s="308"/>
      <c r="F54" s="308"/>
      <c r="G54" s="308"/>
      <c r="H54" s="308"/>
      <c r="I54" s="308"/>
      <c r="J54" s="308"/>
      <c r="K54" s="308"/>
      <c r="L54" s="308"/>
    </row>
    <row r="55" spans="2:12" ht="15">
      <c r="B55" s="308"/>
      <c r="C55" s="308"/>
      <c r="D55" s="308"/>
      <c r="E55" s="308"/>
      <c r="F55" s="308"/>
      <c r="G55" s="308"/>
      <c r="H55" s="308"/>
      <c r="I55" s="308"/>
      <c r="J55" s="308"/>
      <c r="K55" s="308"/>
      <c r="L55" s="308"/>
    </row>
    <row r="56" spans="2:12" ht="15">
      <c r="B56" s="308"/>
      <c r="C56" s="308"/>
      <c r="D56" s="308"/>
      <c r="E56" s="308"/>
      <c r="F56" s="308"/>
      <c r="G56" s="308"/>
      <c r="H56" s="308"/>
      <c r="I56" s="308"/>
      <c r="J56" s="308"/>
      <c r="K56" s="308"/>
      <c r="L56" s="308"/>
    </row>
    <row r="57" spans="2:12" ht="15">
      <c r="B57" s="308"/>
      <c r="C57" s="308"/>
      <c r="D57" s="308"/>
      <c r="E57" s="308"/>
      <c r="F57" s="308"/>
      <c r="G57" s="308"/>
      <c r="H57" s="308"/>
      <c r="I57" s="308"/>
      <c r="J57" s="308"/>
      <c r="K57" s="308"/>
      <c r="L57" s="308"/>
    </row>
    <row r="58" spans="2:12" ht="15">
      <c r="B58" s="308"/>
      <c r="C58" s="308"/>
      <c r="D58" s="308"/>
      <c r="E58" s="308"/>
      <c r="F58" s="308"/>
      <c r="G58" s="308"/>
      <c r="H58" s="308"/>
      <c r="I58" s="308"/>
      <c r="J58" s="308"/>
      <c r="K58" s="308"/>
      <c r="L58" s="308"/>
    </row>
    <row r="59" spans="2:12" ht="15">
      <c r="B59" s="308"/>
      <c r="C59" s="308"/>
      <c r="D59" s="308"/>
      <c r="E59" s="308"/>
      <c r="F59" s="308"/>
      <c r="G59" s="308"/>
      <c r="H59" s="308"/>
      <c r="I59" s="308"/>
      <c r="J59" s="308"/>
      <c r="K59" s="308"/>
      <c r="L59" s="308"/>
    </row>
    <row r="60" spans="2:12" ht="15">
      <c r="B60" s="308"/>
      <c r="C60" s="308"/>
      <c r="D60" s="308"/>
      <c r="E60" s="308"/>
      <c r="F60" s="308"/>
      <c r="G60" s="308"/>
      <c r="H60" s="308"/>
      <c r="I60" s="308"/>
      <c r="J60" s="308"/>
      <c r="K60" s="308"/>
      <c r="L60" s="308"/>
    </row>
    <row r="61" spans="2:12" ht="15">
      <c r="B61" s="308"/>
      <c r="C61" s="308"/>
      <c r="D61" s="308"/>
      <c r="E61" s="308"/>
      <c r="F61" s="308"/>
      <c r="G61" s="308"/>
      <c r="H61" s="308"/>
      <c r="I61" s="308"/>
      <c r="J61" s="308"/>
      <c r="K61" s="308"/>
      <c r="L61" s="308"/>
    </row>
  </sheetData>
  <sheetProtection/>
  <mergeCells count="61">
    <mergeCell ref="B5:L5"/>
    <mergeCell ref="A6:L6"/>
    <mergeCell ref="A1:L1"/>
    <mergeCell ref="B2:L2"/>
    <mergeCell ref="B3:L3"/>
    <mergeCell ref="B4:L4"/>
    <mergeCell ref="B17:L17"/>
    <mergeCell ref="B18:L18"/>
    <mergeCell ref="B8:L8"/>
    <mergeCell ref="B9:L9"/>
    <mergeCell ref="B13:L13"/>
    <mergeCell ref="B14:L14"/>
    <mergeCell ref="B7:L7"/>
    <mergeCell ref="B10:L10"/>
    <mergeCell ref="B11:L11"/>
    <mergeCell ref="B12:L12"/>
    <mergeCell ref="B15:L15"/>
    <mergeCell ref="B16:L16"/>
    <mergeCell ref="B29:L29"/>
    <mergeCell ref="B30:L30"/>
    <mergeCell ref="B19:L19"/>
    <mergeCell ref="B20:L20"/>
    <mergeCell ref="B21:L21"/>
    <mergeCell ref="B22:L22"/>
    <mergeCell ref="B23:L23"/>
    <mergeCell ref="B24:L24"/>
    <mergeCell ref="B25:L25"/>
    <mergeCell ref="B26:L26"/>
    <mergeCell ref="B41:L41"/>
    <mergeCell ref="B42:L42"/>
    <mergeCell ref="B31:L31"/>
    <mergeCell ref="B32:L32"/>
    <mergeCell ref="B33:L33"/>
    <mergeCell ref="B34:L34"/>
    <mergeCell ref="B27:L27"/>
    <mergeCell ref="B28:L28"/>
    <mergeCell ref="B52:L52"/>
    <mergeCell ref="B35:L35"/>
    <mergeCell ref="B36:L36"/>
    <mergeCell ref="B51:L51"/>
    <mergeCell ref="B37:L37"/>
    <mergeCell ref="B38:L38"/>
    <mergeCell ref="B39:L39"/>
    <mergeCell ref="B40:L40"/>
    <mergeCell ref="B47:L47"/>
    <mergeCell ref="B48:L48"/>
    <mergeCell ref="B50:L50"/>
    <mergeCell ref="B43:L43"/>
    <mergeCell ref="B44:L44"/>
    <mergeCell ref="B45:L45"/>
    <mergeCell ref="B46:L46"/>
    <mergeCell ref="B49:L49"/>
    <mergeCell ref="B53:L53"/>
    <mergeCell ref="B54:L54"/>
    <mergeCell ref="B61:L61"/>
    <mergeCell ref="B55:L55"/>
    <mergeCell ref="B56:L56"/>
    <mergeCell ref="B57:L57"/>
    <mergeCell ref="B58:L58"/>
    <mergeCell ref="B59:L59"/>
    <mergeCell ref="B60:L60"/>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Arkusz23">
    <tabColor indexed="35"/>
  </sheetPr>
  <dimension ref="A1:N65"/>
  <sheetViews>
    <sheetView showGridLines="0" zoomScale="85" zoomScaleNormal="85" zoomScalePageLayoutView="0" workbookViewId="0" topLeftCell="A1">
      <pane ySplit="1" topLeftCell="A2" activePane="bottomLeft" state="frozen"/>
      <selection pane="topLeft" activeCell="G21" sqref="G21"/>
      <selection pane="bottomLeft" activeCell="H33" sqref="H33"/>
    </sheetView>
  </sheetViews>
  <sheetFormatPr defaultColWidth="9.00390625" defaultRowHeight="12.75"/>
  <cols>
    <col min="1" max="1" width="3.25390625" style="27" customWidth="1"/>
    <col min="2" max="2" width="24.00390625" style="27" customWidth="1"/>
    <col min="3" max="3" width="3.25390625" style="27" customWidth="1"/>
    <col min="4" max="4" width="24.00390625" style="27" customWidth="1"/>
    <col min="5" max="5" width="3.25390625" style="27" customWidth="1"/>
    <col min="6" max="6" width="24.00390625" style="27" customWidth="1"/>
    <col min="7" max="7" width="3.25390625" style="27" customWidth="1"/>
    <col min="8" max="8" width="24.00390625" style="27" customWidth="1"/>
    <col min="9" max="9" width="3.25390625" style="27" customWidth="1"/>
    <col min="10" max="10" width="24.00390625" style="27" customWidth="1"/>
    <col min="11" max="11" width="0.12890625" style="27" customWidth="1"/>
    <col min="12" max="12" width="19.25390625" style="27" customWidth="1"/>
    <col min="13" max="13" width="3.25390625" style="27" customWidth="1"/>
    <col min="14" max="16384" width="9.125" style="27" customWidth="1"/>
  </cols>
  <sheetData>
    <row r="1" spans="1:10" ht="41.25" customHeight="1">
      <c r="A1" s="322" t="s">
        <v>106</v>
      </c>
      <c r="B1" s="322"/>
      <c r="C1" s="322"/>
      <c r="D1" s="322"/>
      <c r="E1" s="322"/>
      <c r="F1" s="322"/>
      <c r="G1" s="323" t="s">
        <v>42</v>
      </c>
      <c r="H1" s="323"/>
      <c r="I1" s="323"/>
      <c r="J1" s="323"/>
    </row>
    <row r="2" spans="1:14" ht="16.5" customHeight="1">
      <c r="A2" s="65">
        <v>1</v>
      </c>
      <c r="B2" s="66" t="s">
        <v>172</v>
      </c>
      <c r="C2" s="67"/>
      <c r="D2" s="19"/>
      <c r="E2" s="19"/>
      <c r="F2" s="68"/>
      <c r="G2" s="19"/>
      <c r="H2" s="19"/>
      <c r="I2" s="19"/>
      <c r="J2" s="19"/>
      <c r="K2" s="19"/>
      <c r="L2"/>
      <c r="M2"/>
      <c r="N2"/>
    </row>
    <row r="3" spans="1:14" ht="16.5" customHeight="1">
      <c r="A3" s="65"/>
      <c r="B3" s="69" t="s">
        <v>173</v>
      </c>
      <c r="C3" s="70"/>
      <c r="D3" s="66" t="s">
        <v>340</v>
      </c>
      <c r="E3" s="67">
        <v>1</v>
      </c>
      <c r="F3" s="140"/>
      <c r="G3" s="19"/>
      <c r="H3" s="19"/>
      <c r="I3" s="19"/>
      <c r="K3" s="19"/>
      <c r="L3"/>
      <c r="M3"/>
      <c r="N3"/>
    </row>
    <row r="4" spans="1:14" ht="16.5" customHeight="1">
      <c r="A4" s="65">
        <v>2</v>
      </c>
      <c r="B4" s="66" t="s">
        <v>340</v>
      </c>
      <c r="C4" s="67">
        <v>1</v>
      </c>
      <c r="D4" s="69" t="s">
        <v>141</v>
      </c>
      <c r="E4" s="70"/>
      <c r="F4" s="71"/>
      <c r="G4" s="19"/>
      <c r="H4" s="324" t="s">
        <v>302</v>
      </c>
      <c r="I4" s="324"/>
      <c r="J4" s="324"/>
      <c r="K4" s="19"/>
      <c r="L4"/>
      <c r="M4"/>
      <c r="N4"/>
    </row>
    <row r="5" spans="1:14" ht="16.5" customHeight="1">
      <c r="A5" s="65"/>
      <c r="B5" s="69" t="s">
        <v>141</v>
      </c>
      <c r="C5" s="70"/>
      <c r="D5" s="19"/>
      <c r="E5" s="70"/>
      <c r="F5" s="66" t="str">
        <f>IF(E3=1,D3,IF(E7=1,D7,""))</f>
        <v>Dzierzkowski Wojciech</v>
      </c>
      <c r="G5" s="67">
        <v>1</v>
      </c>
      <c r="H5" s="318" t="s">
        <v>312</v>
      </c>
      <c r="I5" s="324"/>
      <c r="J5" s="324"/>
      <c r="K5" s="19"/>
      <c r="L5"/>
      <c r="M5"/>
      <c r="N5"/>
    </row>
    <row r="6" spans="1:14" ht="16.5" customHeight="1">
      <c r="A6" s="65">
        <v>3</v>
      </c>
      <c r="B6" s="66" t="s">
        <v>343</v>
      </c>
      <c r="C6" s="67">
        <v>1</v>
      </c>
      <c r="D6" s="19"/>
      <c r="E6" s="70"/>
      <c r="F6" s="72" t="str">
        <f>IF(E3=1,D4,IF(E7=1,D8,""))</f>
        <v>Tarnobrzeg</v>
      </c>
      <c r="G6" s="70"/>
      <c r="H6" s="320" t="s">
        <v>96</v>
      </c>
      <c r="I6" s="326"/>
      <c r="J6" s="326"/>
      <c r="K6" s="19"/>
      <c r="L6"/>
      <c r="M6"/>
      <c r="N6"/>
    </row>
    <row r="7" spans="1:14" ht="16.5" customHeight="1">
      <c r="A7" s="65"/>
      <c r="B7" s="69" t="s">
        <v>264</v>
      </c>
      <c r="C7" s="70"/>
      <c r="D7" s="66" t="s">
        <v>343</v>
      </c>
      <c r="E7" s="67"/>
      <c r="F7" s="140"/>
      <c r="G7" s="70"/>
      <c r="H7" s="71"/>
      <c r="I7" s="19"/>
      <c r="J7" s="19"/>
      <c r="K7" s="19"/>
      <c r="L7"/>
      <c r="M7"/>
      <c r="N7"/>
    </row>
    <row r="8" spans="1:14" ht="16.5" customHeight="1">
      <c r="A8" s="65">
        <v>4</v>
      </c>
      <c r="B8" s="66" t="s">
        <v>233</v>
      </c>
      <c r="C8" s="67"/>
      <c r="D8" s="69" t="s">
        <v>264</v>
      </c>
      <c r="E8" s="70"/>
      <c r="F8" s="19"/>
      <c r="G8" s="70"/>
      <c r="H8" s="71"/>
      <c r="I8" s="19"/>
      <c r="J8" s="19"/>
      <c r="K8" s="19"/>
      <c r="L8"/>
      <c r="M8"/>
      <c r="N8"/>
    </row>
    <row r="9" spans="1:14" ht="16.5" customHeight="1">
      <c r="A9" s="65"/>
      <c r="B9" s="69" t="s">
        <v>201</v>
      </c>
      <c r="C9" s="70"/>
      <c r="D9" s="19"/>
      <c r="E9" s="70"/>
      <c r="F9" s="19"/>
      <c r="G9" s="70"/>
      <c r="H9" s="66" t="str">
        <f>IF(G5=1,F5,IF(G13=1,F13,""))</f>
        <v>Dzierzkowski Wojciech</v>
      </c>
      <c r="I9" s="67">
        <v>1</v>
      </c>
      <c r="J9" s="140"/>
      <c r="K9" s="19"/>
      <c r="L9"/>
      <c r="M9"/>
      <c r="N9"/>
    </row>
    <row r="10" spans="1:14" ht="16.5" customHeight="1">
      <c r="A10" s="65">
        <v>5</v>
      </c>
      <c r="B10" s="66" t="s">
        <v>230</v>
      </c>
      <c r="C10" s="67"/>
      <c r="D10" s="19"/>
      <c r="E10" s="70"/>
      <c r="F10" s="19"/>
      <c r="G10" s="70"/>
      <c r="H10" s="72" t="str">
        <f>IF(G5=1,F6,IF(G13=1,F14,""))</f>
        <v>Tarnobrzeg</v>
      </c>
      <c r="I10" s="70"/>
      <c r="J10" s="71"/>
      <c r="K10" s="19"/>
      <c r="L10"/>
      <c r="M10"/>
      <c r="N10"/>
    </row>
    <row r="11" spans="1:14" ht="16.5" customHeight="1">
      <c r="A11" s="65"/>
      <c r="B11" s="69" t="s">
        <v>199</v>
      </c>
      <c r="C11" s="70"/>
      <c r="D11" s="66" t="str">
        <f>IF(C10=1,B10,IF(C12=1,B12,""))</f>
        <v>Sądel Konrad</v>
      </c>
      <c r="E11" s="67"/>
      <c r="F11" s="140"/>
      <c r="G11" s="70"/>
      <c r="H11" s="71"/>
      <c r="I11" s="70"/>
      <c r="J11" s="71"/>
      <c r="K11" s="19"/>
      <c r="L11"/>
      <c r="M11"/>
      <c r="N11"/>
    </row>
    <row r="12" spans="1:14" ht="16.5" customHeight="1">
      <c r="A12" s="65">
        <v>6</v>
      </c>
      <c r="B12" s="66" t="s">
        <v>229</v>
      </c>
      <c r="C12" s="67">
        <v>1</v>
      </c>
      <c r="D12" s="69" t="str">
        <f>IF(C10=1,B11,IF(C12=1,B13,""))</f>
        <v>Tarnobrzeg</v>
      </c>
      <c r="E12" s="70"/>
      <c r="F12" s="71"/>
      <c r="G12" s="70"/>
      <c r="H12" s="71"/>
      <c r="I12" s="70"/>
      <c r="J12" s="71"/>
      <c r="K12" s="19"/>
      <c r="L12"/>
      <c r="M12"/>
      <c r="N12"/>
    </row>
    <row r="13" spans="1:14" ht="16.5" customHeight="1">
      <c r="A13" s="65"/>
      <c r="B13" s="69" t="s">
        <v>141</v>
      </c>
      <c r="C13" s="70"/>
      <c r="D13" s="19"/>
      <c r="E13" s="70"/>
      <c r="F13" s="66" t="str">
        <f>IF(E11=1,D11,IF(E15=1,D15,""))</f>
        <v>Zborowski Jakub</v>
      </c>
      <c r="G13" s="67"/>
      <c r="H13" s="140"/>
      <c r="I13" s="70"/>
      <c r="J13" s="71"/>
      <c r="K13" s="19"/>
      <c r="L13"/>
      <c r="M13"/>
      <c r="N13"/>
    </row>
    <row r="14" spans="1:14" ht="16.5" customHeight="1">
      <c r="A14" s="65">
        <v>7</v>
      </c>
      <c r="B14" s="66" t="s">
        <v>236</v>
      </c>
      <c r="C14" s="67"/>
      <c r="D14" s="19"/>
      <c r="E14" s="70"/>
      <c r="F14" s="72" t="str">
        <f>IF(E11=1,D12,IF(E15=1,D16,""))</f>
        <v>Jasło</v>
      </c>
      <c r="G14" s="70"/>
      <c r="H14" s="19"/>
      <c r="I14" s="70"/>
      <c r="J14" s="71"/>
      <c r="K14" s="19"/>
      <c r="L14"/>
      <c r="M14"/>
      <c r="N14"/>
    </row>
    <row r="15" spans="1:14" ht="16.5" customHeight="1">
      <c r="A15" s="65"/>
      <c r="B15" s="69" t="s">
        <v>212</v>
      </c>
      <c r="C15" s="70"/>
      <c r="D15" s="66" t="str">
        <f>IF(C14=1,B14,IF(C16=1,B16,""))</f>
        <v>Zborowski Jakub</v>
      </c>
      <c r="E15" s="67">
        <v>1</v>
      </c>
      <c r="F15" s="140"/>
      <c r="G15" s="70"/>
      <c r="H15" s="19"/>
      <c r="I15" s="70"/>
      <c r="J15" s="71"/>
      <c r="K15" s="19"/>
      <c r="L15"/>
      <c r="M15"/>
      <c r="N15"/>
    </row>
    <row r="16" spans="1:14" ht="16.5" customHeight="1">
      <c r="A16" s="65">
        <v>8</v>
      </c>
      <c r="B16" s="66" t="s">
        <v>234</v>
      </c>
      <c r="C16" s="67">
        <v>1</v>
      </c>
      <c r="D16" s="69" t="str">
        <f>IF(C14=1,B15,IF(C16=1,B17,""))</f>
        <v>Jasło</v>
      </c>
      <c r="E16" s="70"/>
      <c r="F16" s="19"/>
      <c r="G16" s="70"/>
      <c r="H16" s="19"/>
      <c r="I16" s="70"/>
      <c r="J16" s="71"/>
      <c r="K16" s="19"/>
      <c r="L16"/>
      <c r="M16"/>
      <c r="N16"/>
    </row>
    <row r="17" spans="1:14" ht="16.5" customHeight="1">
      <c r="A17" s="65"/>
      <c r="B17" s="69" t="s">
        <v>215</v>
      </c>
      <c r="C17" s="70"/>
      <c r="D17" s="19"/>
      <c r="E17" s="70"/>
      <c r="F17" s="19"/>
      <c r="G17" s="70"/>
      <c r="H17" s="19"/>
      <c r="I17" s="70"/>
      <c r="J17" s="151" t="str">
        <f>IF(I9=1,H9,IF(I25=1,H25,""))</f>
        <v>Dzierzkowski Wojciech</v>
      </c>
      <c r="K17" s="67"/>
      <c r="L17"/>
      <c r="M17"/>
      <c r="N17"/>
    </row>
    <row r="18" spans="1:14" ht="16.5" customHeight="1">
      <c r="A18" s="65">
        <v>9</v>
      </c>
      <c r="B18" s="66" t="s">
        <v>192</v>
      </c>
      <c r="C18" s="67">
        <v>1</v>
      </c>
      <c r="D18" s="19"/>
      <c r="E18" s="70"/>
      <c r="F18" s="19"/>
      <c r="G18" s="70"/>
      <c r="H18" s="19"/>
      <c r="I18" s="70"/>
      <c r="J18" s="72" t="str">
        <f>IF(I9=1,H10,IF(I25=1,H26,""))</f>
        <v>Tarnobrzeg</v>
      </c>
      <c r="K18" s="19"/>
      <c r="L18"/>
      <c r="M18"/>
      <c r="N18"/>
    </row>
    <row r="19" spans="1:14" ht="16.5" customHeight="1">
      <c r="A19" s="65"/>
      <c r="B19" s="69" t="s">
        <v>188</v>
      </c>
      <c r="C19" s="70"/>
      <c r="D19" s="66" t="s">
        <v>192</v>
      </c>
      <c r="E19" s="67"/>
      <c r="F19" s="140"/>
      <c r="G19" s="70"/>
      <c r="H19" s="19"/>
      <c r="I19" s="70"/>
      <c r="J19" s="71"/>
      <c r="K19" s="19"/>
      <c r="L19"/>
      <c r="M19"/>
      <c r="N19"/>
    </row>
    <row r="20" spans="1:14" ht="16.5" customHeight="1">
      <c r="A20" s="65">
        <v>10</v>
      </c>
      <c r="B20" s="66" t="s">
        <v>341</v>
      </c>
      <c r="C20" s="67"/>
      <c r="D20" s="69" t="s">
        <v>188</v>
      </c>
      <c r="E20" s="70"/>
      <c r="F20" s="71"/>
      <c r="G20" s="70"/>
      <c r="H20" s="19"/>
      <c r="I20" s="70"/>
      <c r="J20" s="71"/>
      <c r="K20" s="19"/>
      <c r="L20"/>
      <c r="M20"/>
      <c r="N20"/>
    </row>
    <row r="21" spans="1:14" ht="16.5" customHeight="1">
      <c r="A21" s="65"/>
      <c r="B21" s="69" t="s">
        <v>141</v>
      </c>
      <c r="C21" s="70"/>
      <c r="D21" s="19"/>
      <c r="E21" s="70"/>
      <c r="F21" s="66" t="str">
        <f>IF(E19=1,D19,IF(E23=1,D23,""))</f>
        <v>Tomczyk Dawid</v>
      </c>
      <c r="G21" s="67"/>
      <c r="H21" s="140"/>
      <c r="I21" s="70"/>
      <c r="J21" s="71"/>
      <c r="K21" s="19"/>
      <c r="L21"/>
      <c r="M21"/>
      <c r="N21"/>
    </row>
    <row r="22" spans="1:14" ht="16.5" customHeight="1">
      <c r="A22" s="65">
        <v>11</v>
      </c>
      <c r="B22" s="66" t="s">
        <v>237</v>
      </c>
      <c r="C22" s="67"/>
      <c r="D22" s="19"/>
      <c r="E22" s="70"/>
      <c r="F22" s="72" t="str">
        <f>IF(E19=1,D20,IF(E23=1,D24,""))</f>
        <v>Nowa Dęba</v>
      </c>
      <c r="G22" s="70"/>
      <c r="H22" s="71"/>
      <c r="I22" s="70"/>
      <c r="J22" s="71"/>
      <c r="K22" s="19"/>
      <c r="L22"/>
      <c r="M22"/>
      <c r="N22"/>
    </row>
    <row r="23" spans="1:14" ht="16.5" customHeight="1">
      <c r="A23" s="65"/>
      <c r="B23" s="69" t="s">
        <v>212</v>
      </c>
      <c r="C23" s="70"/>
      <c r="D23" s="66" t="s">
        <v>342</v>
      </c>
      <c r="E23" s="67">
        <v>1</v>
      </c>
      <c r="F23" s="140"/>
      <c r="G23" s="70"/>
      <c r="H23" s="71"/>
      <c r="I23" s="70"/>
      <c r="J23" s="71"/>
      <c r="K23" s="19"/>
      <c r="L23"/>
      <c r="M23"/>
      <c r="N23"/>
    </row>
    <row r="24" spans="1:14" ht="16.5" customHeight="1">
      <c r="A24" s="65">
        <v>12</v>
      </c>
      <c r="B24" s="66" t="s">
        <v>342</v>
      </c>
      <c r="C24" s="67">
        <v>1</v>
      </c>
      <c r="D24" s="69" t="s">
        <v>264</v>
      </c>
      <c r="E24" s="70"/>
      <c r="F24" s="19"/>
      <c r="G24" s="70"/>
      <c r="H24" s="71"/>
      <c r="I24" s="70"/>
      <c r="J24" s="71"/>
      <c r="K24" s="19"/>
      <c r="L24"/>
      <c r="M24"/>
      <c r="N24"/>
    </row>
    <row r="25" spans="1:14" ht="16.5" customHeight="1">
      <c r="A25" s="65"/>
      <c r="B25" s="69" t="s">
        <v>264</v>
      </c>
      <c r="C25" s="70"/>
      <c r="D25" s="19"/>
      <c r="E25" s="70"/>
      <c r="F25" s="19"/>
      <c r="G25" s="70"/>
      <c r="H25" s="66" t="str">
        <f>IF(G21=1,F21,IF(G29=1,F29,""))</f>
        <v>Wojtas Marcin</v>
      </c>
      <c r="I25" s="67"/>
      <c r="J25" s="140"/>
      <c r="K25" s="19"/>
      <c r="L25"/>
      <c r="M25"/>
      <c r="N25"/>
    </row>
    <row r="26" spans="1:14" ht="16.5" customHeight="1">
      <c r="A26" s="65">
        <v>13</v>
      </c>
      <c r="B26" s="66" t="s">
        <v>339</v>
      </c>
      <c r="C26" s="67"/>
      <c r="D26" s="19"/>
      <c r="E26" s="70"/>
      <c r="F26" s="19"/>
      <c r="G26" s="70"/>
      <c r="H26" s="72" t="str">
        <f>IF(G21=1,F22,IF(G29=1,F30,""))</f>
        <v>Przeworsk</v>
      </c>
      <c r="I26" s="19"/>
      <c r="J26" s="19"/>
      <c r="K26" s="19"/>
      <c r="L26"/>
      <c r="M26"/>
      <c r="N26"/>
    </row>
    <row r="27" spans="1:14" ht="16.5" customHeight="1">
      <c r="A27" s="65"/>
      <c r="B27" s="69" t="s">
        <v>141</v>
      </c>
      <c r="C27" s="70"/>
      <c r="D27" s="66" t="str">
        <f>IF(C26=1,B26,IF(C28=1,B28,""))</f>
        <v>Wojtas Marcin</v>
      </c>
      <c r="E27" s="67">
        <v>1</v>
      </c>
      <c r="F27" s="140"/>
      <c r="G27" s="70"/>
      <c r="H27" s="71"/>
      <c r="I27" s="19"/>
      <c r="J27" s="292" t="s">
        <v>344</v>
      </c>
      <c r="K27" s="19"/>
      <c r="L27"/>
      <c r="M27"/>
      <c r="N27"/>
    </row>
    <row r="28" spans="1:14" ht="16.5" customHeight="1">
      <c r="A28" s="65">
        <v>14</v>
      </c>
      <c r="B28" s="66" t="s">
        <v>174</v>
      </c>
      <c r="C28" s="67">
        <v>1</v>
      </c>
      <c r="D28" s="69" t="str">
        <f>IF(C26=1,B27,IF(C28=1,B29,""))</f>
        <v>Przeworsk</v>
      </c>
      <c r="E28" s="70"/>
      <c r="F28" s="71"/>
      <c r="G28" s="70"/>
      <c r="H28" s="71"/>
      <c r="I28" s="67"/>
      <c r="J28" s="203" t="s">
        <v>334</v>
      </c>
      <c r="K28" s="19"/>
      <c r="L28"/>
      <c r="M28"/>
      <c r="N28"/>
    </row>
    <row r="29" spans="1:14" ht="16.5" customHeight="1">
      <c r="A29" s="65"/>
      <c r="B29" s="69" t="s">
        <v>173</v>
      </c>
      <c r="C29" s="70"/>
      <c r="D29" s="19"/>
      <c r="E29" s="70"/>
      <c r="F29" s="66" t="str">
        <f>IF(E27=1,D27,IF(E31=1,D31,""))</f>
        <v>Wojtas Marcin</v>
      </c>
      <c r="G29" s="67">
        <v>1</v>
      </c>
      <c r="H29" s="293">
        <v>3</v>
      </c>
      <c r="I29" s="70"/>
      <c r="J29" s="69" t="s">
        <v>212</v>
      </c>
      <c r="K29" s="19"/>
      <c r="L29"/>
      <c r="M29"/>
      <c r="N29"/>
    </row>
    <row r="30" spans="1:14" ht="16.5" customHeight="1">
      <c r="A30" s="65">
        <v>15</v>
      </c>
      <c r="B30" s="66" t="s">
        <v>235</v>
      </c>
      <c r="C30" s="67">
        <v>1</v>
      </c>
      <c r="D30" s="19"/>
      <c r="E30" s="70"/>
      <c r="F30" s="72" t="str">
        <f>IF(E27=1,D28,IF(E31=1,D32,""))</f>
        <v>Przeworsk</v>
      </c>
      <c r="G30" s="19"/>
      <c r="H30" s="19"/>
      <c r="I30" s="67">
        <v>1</v>
      </c>
      <c r="J30" s="203" t="s">
        <v>343</v>
      </c>
      <c r="K30" s="19"/>
      <c r="L30"/>
      <c r="M30"/>
      <c r="N30"/>
    </row>
    <row r="31" spans="1:14" ht="16.5" customHeight="1">
      <c r="A31" s="65"/>
      <c r="B31" s="69" t="s">
        <v>212</v>
      </c>
      <c r="C31" s="70"/>
      <c r="D31" s="66" t="str">
        <f>IF(C30=1,B30,IF(C32=1,B32,""))</f>
        <v>Menczak Stanisław</v>
      </c>
      <c r="E31" s="67"/>
      <c r="F31" s="140"/>
      <c r="G31" s="19"/>
      <c r="H31" s="19"/>
      <c r="I31" s="19"/>
      <c r="J31" s="69" t="s">
        <v>264</v>
      </c>
      <c r="K31" s="19"/>
      <c r="L31"/>
      <c r="M31"/>
      <c r="N31"/>
    </row>
    <row r="32" spans="1:14" ht="16.5" customHeight="1">
      <c r="A32" s="65">
        <v>16</v>
      </c>
      <c r="B32" s="66" t="s">
        <v>231</v>
      </c>
      <c r="C32" s="67"/>
      <c r="D32" s="69" t="str">
        <f>IF(C30=1,B31,IF(C32=1,B33,""))</f>
        <v>Leżajsk</v>
      </c>
      <c r="E32" s="19"/>
      <c r="F32" s="19"/>
      <c r="G32" s="19"/>
      <c r="H32" s="19"/>
      <c r="I32" s="19"/>
      <c r="J32" s="19"/>
      <c r="K32" s="19"/>
      <c r="L32"/>
      <c r="M32"/>
      <c r="N32"/>
    </row>
    <row r="33" spans="1:14" ht="16.5" customHeight="1">
      <c r="A33"/>
      <c r="B33" s="69" t="s">
        <v>232</v>
      </c>
      <c r="C33"/>
      <c r="D33"/>
      <c r="E33"/>
      <c r="F33"/>
      <c r="G33"/>
      <c r="H33"/>
      <c r="I33"/>
      <c r="J33"/>
      <c r="K33"/>
      <c r="L33"/>
      <c r="M33"/>
      <c r="N33"/>
    </row>
    <row r="34" spans="1:14" ht="16.5" customHeight="1">
      <c r="A34"/>
      <c r="B34"/>
      <c r="C34"/>
      <c r="D34"/>
      <c r="E34"/>
      <c r="F34"/>
      <c r="G34"/>
      <c r="H34"/>
      <c r="I34"/>
      <c r="J34"/>
      <c r="K34"/>
      <c r="L34"/>
      <c r="M34"/>
      <c r="N34"/>
    </row>
    <row r="35" spans="1:14" ht="16.5" customHeight="1">
      <c r="A35"/>
      <c r="B35"/>
      <c r="C35"/>
      <c r="D35"/>
      <c r="E35"/>
      <c r="F35"/>
      <c r="G35"/>
      <c r="H35"/>
      <c r="I35"/>
      <c r="J35"/>
      <c r="K35"/>
      <c r="L35"/>
      <c r="M35"/>
      <c r="N35"/>
    </row>
    <row r="36" spans="1:14" ht="16.5" customHeight="1">
      <c r="A36"/>
      <c r="B36"/>
      <c r="C36"/>
      <c r="D36"/>
      <c r="E36"/>
      <c r="F36"/>
      <c r="G36"/>
      <c r="H36"/>
      <c r="I36"/>
      <c r="J36"/>
      <c r="K36"/>
      <c r="L36"/>
      <c r="M36"/>
      <c r="N36"/>
    </row>
    <row r="37" spans="1:14" ht="16.5" customHeight="1">
      <c r="A37"/>
      <c r="B37"/>
      <c r="C37"/>
      <c r="D37"/>
      <c r="E37"/>
      <c r="F37"/>
      <c r="G37"/>
      <c r="H37"/>
      <c r="I37"/>
      <c r="J37"/>
      <c r="K37"/>
      <c r="L37"/>
      <c r="M37"/>
      <c r="N37"/>
    </row>
    <row r="38" spans="1:14" ht="16.5" customHeight="1">
      <c r="A38"/>
      <c r="B38"/>
      <c r="C38"/>
      <c r="D38"/>
      <c r="E38"/>
      <c r="F38"/>
      <c r="G38"/>
      <c r="H38"/>
      <c r="I38"/>
      <c r="J38"/>
      <c r="K38"/>
      <c r="L38"/>
      <c r="M38"/>
      <c r="N38"/>
    </row>
    <row r="39" spans="1:14" ht="16.5" customHeight="1">
      <c r="A39"/>
      <c r="B39"/>
      <c r="C39"/>
      <c r="D39"/>
      <c r="E39"/>
      <c r="F39"/>
      <c r="G39"/>
      <c r="H39"/>
      <c r="I39"/>
      <c r="J39"/>
      <c r="K39"/>
      <c r="L39"/>
      <c r="M39"/>
      <c r="N39"/>
    </row>
    <row r="40" spans="1:14" ht="16.5" customHeight="1">
      <c r="A40"/>
      <c r="B40"/>
      <c r="C40"/>
      <c r="D40"/>
      <c r="E40"/>
      <c r="F40"/>
      <c r="G40"/>
      <c r="H40"/>
      <c r="I40"/>
      <c r="J40"/>
      <c r="K40"/>
      <c r="L40"/>
      <c r="M40"/>
      <c r="N40"/>
    </row>
    <row r="41" spans="1:14" ht="16.5" customHeight="1">
      <c r="A41"/>
      <c r="B41"/>
      <c r="C41"/>
      <c r="D41"/>
      <c r="E41"/>
      <c r="F41"/>
      <c r="G41"/>
      <c r="H41"/>
      <c r="I41"/>
      <c r="J41"/>
      <c r="K41"/>
      <c r="L41"/>
      <c r="M41"/>
      <c r="N41"/>
    </row>
    <row r="42" spans="1:14" ht="16.5" customHeight="1">
      <c r="A42"/>
      <c r="B42"/>
      <c r="C42"/>
      <c r="D42"/>
      <c r="E42"/>
      <c r="F42"/>
      <c r="G42"/>
      <c r="H42"/>
      <c r="I42"/>
      <c r="J42"/>
      <c r="K42"/>
      <c r="L42"/>
      <c r="M42"/>
      <c r="N42"/>
    </row>
    <row r="43" spans="1:14" ht="16.5" customHeight="1">
      <c r="A43"/>
      <c r="B43"/>
      <c r="C43"/>
      <c r="D43"/>
      <c r="E43"/>
      <c r="F43"/>
      <c r="G43"/>
      <c r="H43"/>
      <c r="I43"/>
      <c r="J43"/>
      <c r="K43"/>
      <c r="L43"/>
      <c r="M43"/>
      <c r="N43"/>
    </row>
    <row r="44" spans="1:14" ht="16.5" customHeight="1">
      <c r="A44"/>
      <c r="B44"/>
      <c r="C44"/>
      <c r="D44"/>
      <c r="E44"/>
      <c r="F44"/>
      <c r="G44"/>
      <c r="H44"/>
      <c r="I44"/>
      <c r="J44"/>
      <c r="K44"/>
      <c r="L44"/>
      <c r="M44"/>
      <c r="N44"/>
    </row>
    <row r="45" spans="1:14" ht="16.5" customHeight="1">
      <c r="A45"/>
      <c r="B45"/>
      <c r="C45"/>
      <c r="D45"/>
      <c r="E45"/>
      <c r="F45"/>
      <c r="G45"/>
      <c r="H45"/>
      <c r="I45"/>
      <c r="J45"/>
      <c r="K45"/>
      <c r="L45"/>
      <c r="M45"/>
      <c r="N45"/>
    </row>
    <row r="46" spans="1:14" ht="16.5" customHeight="1">
      <c r="A46"/>
      <c r="B46"/>
      <c r="C46"/>
      <c r="D46"/>
      <c r="E46"/>
      <c r="F46"/>
      <c r="G46"/>
      <c r="H46"/>
      <c r="I46"/>
      <c r="J46"/>
      <c r="K46"/>
      <c r="L46"/>
      <c r="M46"/>
      <c r="N46"/>
    </row>
    <row r="47" spans="1:14" ht="16.5" customHeight="1">
      <c r="A47"/>
      <c r="B47"/>
      <c r="C47"/>
      <c r="D47"/>
      <c r="E47"/>
      <c r="F47"/>
      <c r="G47"/>
      <c r="H47"/>
      <c r="I47"/>
      <c r="J47"/>
      <c r="K47"/>
      <c r="L47"/>
      <c r="M47"/>
      <c r="N47"/>
    </row>
    <row r="48" spans="1:14" ht="16.5" customHeight="1">
      <c r="A48"/>
      <c r="B48"/>
      <c r="C48"/>
      <c r="D48"/>
      <c r="E48"/>
      <c r="F48"/>
      <c r="G48"/>
      <c r="H48"/>
      <c r="I48"/>
      <c r="J48"/>
      <c r="K48"/>
      <c r="L48"/>
      <c r="M48"/>
      <c r="N48"/>
    </row>
    <row r="49" spans="1:14" ht="16.5" customHeight="1">
      <c r="A49"/>
      <c r="B49"/>
      <c r="C49"/>
      <c r="D49"/>
      <c r="E49"/>
      <c r="F49"/>
      <c r="G49"/>
      <c r="H49"/>
      <c r="I49"/>
      <c r="J49"/>
      <c r="K49"/>
      <c r="L49"/>
      <c r="M49"/>
      <c r="N49"/>
    </row>
    <row r="50" spans="1:14" ht="16.5" customHeight="1">
      <c r="A50"/>
      <c r="B50"/>
      <c r="C50"/>
      <c r="D50"/>
      <c r="E50"/>
      <c r="F50"/>
      <c r="G50"/>
      <c r="H50"/>
      <c r="I50"/>
      <c r="J50"/>
      <c r="K50"/>
      <c r="L50"/>
      <c r="M50"/>
      <c r="N50"/>
    </row>
    <row r="51" spans="1:14" ht="16.5" customHeight="1">
      <c r="A51"/>
      <c r="B51"/>
      <c r="C51"/>
      <c r="D51"/>
      <c r="E51"/>
      <c r="F51"/>
      <c r="G51"/>
      <c r="H51"/>
      <c r="I51"/>
      <c r="J51"/>
      <c r="K51"/>
      <c r="L51"/>
      <c r="M51"/>
      <c r="N51"/>
    </row>
    <row r="52" spans="1:14" ht="16.5" customHeight="1">
      <c r="A52"/>
      <c r="B52"/>
      <c r="C52"/>
      <c r="D52"/>
      <c r="E52"/>
      <c r="F52"/>
      <c r="G52"/>
      <c r="H52"/>
      <c r="I52"/>
      <c r="J52"/>
      <c r="K52"/>
      <c r="L52"/>
      <c r="M52"/>
      <c r="N52"/>
    </row>
    <row r="53" spans="1:14" ht="16.5" customHeight="1">
      <c r="A53"/>
      <c r="B53"/>
      <c r="C53"/>
      <c r="D53"/>
      <c r="E53"/>
      <c r="F53"/>
      <c r="G53"/>
      <c r="H53"/>
      <c r="I53"/>
      <c r="J53"/>
      <c r="K53"/>
      <c r="L53"/>
      <c r="M53"/>
      <c r="N53"/>
    </row>
    <row r="54" spans="1:14" ht="16.5" customHeight="1">
      <c r="A54"/>
      <c r="B54"/>
      <c r="C54"/>
      <c r="D54"/>
      <c r="E54"/>
      <c r="F54"/>
      <c r="G54"/>
      <c r="H54"/>
      <c r="I54"/>
      <c r="J54"/>
      <c r="K54"/>
      <c r="L54"/>
      <c r="M54"/>
      <c r="N54"/>
    </row>
    <row r="55" spans="1:14" ht="16.5" customHeight="1">
      <c r="A55"/>
      <c r="B55"/>
      <c r="C55"/>
      <c r="D55"/>
      <c r="E55"/>
      <c r="F55"/>
      <c r="G55"/>
      <c r="H55"/>
      <c r="I55"/>
      <c r="J55"/>
      <c r="K55"/>
      <c r="L55"/>
      <c r="M55"/>
      <c r="N55"/>
    </row>
    <row r="56" spans="1:14" ht="16.5" customHeight="1">
      <c r="A56"/>
      <c r="B56"/>
      <c r="C56"/>
      <c r="D56"/>
      <c r="E56"/>
      <c r="F56"/>
      <c r="G56"/>
      <c r="H56"/>
      <c r="I56"/>
      <c r="J56"/>
      <c r="K56"/>
      <c r="L56"/>
      <c r="M56"/>
      <c r="N56"/>
    </row>
    <row r="57" spans="1:14" ht="16.5" customHeight="1">
      <c r="A57"/>
      <c r="B57"/>
      <c r="C57"/>
      <c r="D57"/>
      <c r="E57"/>
      <c r="F57"/>
      <c r="G57"/>
      <c r="H57"/>
      <c r="I57"/>
      <c r="J57"/>
      <c r="K57"/>
      <c r="L57"/>
      <c r="M57"/>
      <c r="N57"/>
    </row>
    <row r="58" spans="1:14" ht="16.5" customHeight="1">
      <c r="A58"/>
      <c r="B58"/>
      <c r="C58"/>
      <c r="D58"/>
      <c r="E58"/>
      <c r="F58"/>
      <c r="G58"/>
      <c r="H58"/>
      <c r="I58"/>
      <c r="J58"/>
      <c r="K58"/>
      <c r="L58"/>
      <c r="M58"/>
      <c r="N58"/>
    </row>
    <row r="59" spans="1:14" ht="16.5" customHeight="1">
      <c r="A59"/>
      <c r="B59"/>
      <c r="C59"/>
      <c r="D59"/>
      <c r="E59"/>
      <c r="F59"/>
      <c r="G59"/>
      <c r="H59"/>
      <c r="I59"/>
      <c r="J59"/>
      <c r="K59"/>
      <c r="L59"/>
      <c r="M59"/>
      <c r="N59"/>
    </row>
    <row r="60" spans="1:14" ht="16.5" customHeight="1">
      <c r="A60"/>
      <c r="B60"/>
      <c r="C60"/>
      <c r="D60"/>
      <c r="E60"/>
      <c r="F60"/>
      <c r="G60"/>
      <c r="H60"/>
      <c r="I60"/>
      <c r="J60"/>
      <c r="K60"/>
      <c r="L60"/>
      <c r="M60"/>
      <c r="N60"/>
    </row>
    <row r="61" spans="1:14" ht="16.5" customHeight="1">
      <c r="A61"/>
      <c r="B61"/>
      <c r="C61"/>
      <c r="D61"/>
      <c r="E61"/>
      <c r="F61"/>
      <c r="G61"/>
      <c r="H61"/>
      <c r="I61"/>
      <c r="J61"/>
      <c r="K61"/>
      <c r="L61"/>
      <c r="M61"/>
      <c r="N61"/>
    </row>
    <row r="62" spans="1:14" ht="16.5" customHeight="1">
      <c r="A62"/>
      <c r="B62"/>
      <c r="C62"/>
      <c r="D62"/>
      <c r="E62"/>
      <c r="F62"/>
      <c r="G62"/>
      <c r="H62"/>
      <c r="I62"/>
      <c r="J62"/>
      <c r="K62"/>
      <c r="L62"/>
      <c r="M62"/>
      <c r="N62"/>
    </row>
    <row r="63" spans="1:14" ht="16.5" customHeight="1">
      <c r="A63"/>
      <c r="B63"/>
      <c r="C63"/>
      <c r="D63"/>
      <c r="E63"/>
      <c r="F63"/>
      <c r="G63"/>
      <c r="H63"/>
      <c r="I63"/>
      <c r="J63"/>
      <c r="K63"/>
      <c r="L63"/>
      <c r="M63"/>
      <c r="N63"/>
    </row>
    <row r="64" spans="1:14" ht="16.5" customHeight="1">
      <c r="A64"/>
      <c r="B64"/>
      <c r="C64"/>
      <c r="D64"/>
      <c r="E64"/>
      <c r="F64"/>
      <c r="G64"/>
      <c r="H64"/>
      <c r="I64"/>
      <c r="J64"/>
      <c r="K64"/>
      <c r="L64"/>
      <c r="M64"/>
      <c r="N64"/>
    </row>
    <row r="65" spans="1:14" ht="16.5" customHeight="1">
      <c r="A65" s="65"/>
      <c r="B65" s="74"/>
      <c r="C65"/>
      <c r="D65"/>
      <c r="E65"/>
      <c r="F65"/>
      <c r="G65"/>
      <c r="H65"/>
      <c r="I65"/>
      <c r="J65"/>
      <c r="K65"/>
      <c r="L65"/>
      <c r="M65"/>
      <c r="N65"/>
    </row>
  </sheetData>
  <sheetProtection/>
  <mergeCells count="5">
    <mergeCell ref="H6:J6"/>
    <mergeCell ref="A1:F1"/>
    <mergeCell ref="G1:J1"/>
    <mergeCell ref="H4:J4"/>
    <mergeCell ref="H5:J5"/>
  </mergeCells>
  <printOptions/>
  <pageMargins left="0.3937007874015748" right="0.31496062992125984" top="0.3937007874015748" bottom="0.3937007874015748" header="0.2755905511811024" footer="0.5118110236220472"/>
  <pageSetup horizontalDpi="300" verticalDpi="300" orientation="landscape" paperSize="9" r:id="rId2"/>
  <headerFooter alignWithMargins="0">
    <oddFooter>&amp;ROgólnopolski Turniej Karate o Puchar Burmistrza Miasta Przeworska - Przeworsk 22 marca 2009</oddFooter>
  </headerFooter>
  <rowBreaks count="1" manualBreakCount="1">
    <brk id="33" max="10" man="1"/>
  </rowBreaks>
  <drawing r:id="rId1"/>
</worksheet>
</file>

<file path=xl/worksheets/sheet21.xml><?xml version="1.0" encoding="utf-8"?>
<worksheet xmlns="http://schemas.openxmlformats.org/spreadsheetml/2006/main" xmlns:r="http://schemas.openxmlformats.org/officeDocument/2006/relationships">
  <sheetPr codeName="Arkusz33">
    <tabColor rgb="FFFF0000"/>
  </sheetPr>
  <dimension ref="A1:N64"/>
  <sheetViews>
    <sheetView showGridLines="0" zoomScale="85" zoomScaleNormal="85" zoomScalePageLayoutView="0" workbookViewId="0" topLeftCell="A1">
      <selection activeCell="L10" sqref="L10"/>
    </sheetView>
  </sheetViews>
  <sheetFormatPr defaultColWidth="9.00390625" defaultRowHeight="12.75"/>
  <cols>
    <col min="1" max="1" width="3.25390625" style="27" customWidth="1"/>
    <col min="2" max="2" width="23.75390625" style="27" customWidth="1"/>
    <col min="3" max="3" width="3.25390625" style="27" customWidth="1"/>
    <col min="4" max="4" width="19.25390625" style="27" customWidth="1"/>
    <col min="5" max="5" width="3.25390625" style="27" customWidth="1"/>
    <col min="6" max="6" width="19.25390625" style="27" customWidth="1"/>
    <col min="7" max="7" width="3.25390625" style="27" customWidth="1"/>
    <col min="8" max="8" width="19.25390625" style="27" customWidth="1"/>
    <col min="9" max="9" width="3.25390625" style="27" customWidth="1"/>
    <col min="10" max="10" width="18.125" style="27" customWidth="1"/>
    <col min="11" max="11" width="3.25390625" style="27" customWidth="1"/>
    <col min="12" max="12" width="19.875" style="27" customWidth="1"/>
    <col min="13" max="13" width="14.625" style="27" customWidth="1"/>
    <col min="14" max="14" width="16.75390625" style="27" customWidth="1"/>
    <col min="15" max="16384" width="9.125" style="27" customWidth="1"/>
  </cols>
  <sheetData>
    <row r="1" spans="1:14" ht="16.5" customHeight="1">
      <c r="A1" s="143">
        <v>1</v>
      </c>
      <c r="B1" s="147"/>
      <c r="C1" s="146"/>
      <c r="D1" s="144"/>
      <c r="E1" s="144"/>
      <c r="F1" s="152"/>
      <c r="G1" s="153"/>
      <c r="H1" s="153"/>
      <c r="I1" s="153"/>
      <c r="J1" s="153"/>
      <c r="K1" s="153"/>
      <c r="L1" s="154"/>
      <c r="M1" s="141"/>
      <c r="N1" s="141"/>
    </row>
    <row r="2" spans="1:14" ht="16.5" customHeight="1">
      <c r="A2" s="143"/>
      <c r="B2" s="150"/>
      <c r="C2" s="149">
        <v>1</v>
      </c>
      <c r="D2" s="148">
        <f>IF(C1=1,B1,IF(C3=1,B3,""))</f>
      </c>
      <c r="E2" s="146"/>
      <c r="F2" s="155"/>
      <c r="G2" s="153"/>
      <c r="H2" s="153"/>
      <c r="I2" s="153"/>
      <c r="J2" s="153"/>
      <c r="K2" s="153"/>
      <c r="L2" s="154"/>
      <c r="M2" s="141"/>
      <c r="N2" s="141"/>
    </row>
    <row r="3" spans="1:14" ht="16.5" customHeight="1">
      <c r="A3" s="143">
        <v>2</v>
      </c>
      <c r="B3" s="147"/>
      <c r="C3" s="146"/>
      <c r="D3" s="145">
        <f>IF(C1=1,B2,IF(C3=1,B4,""))</f>
      </c>
      <c r="E3" s="149"/>
      <c r="F3" s="156"/>
      <c r="G3" s="153"/>
      <c r="H3" s="153"/>
      <c r="I3" s="153"/>
      <c r="J3" s="153"/>
      <c r="K3" s="153"/>
      <c r="L3" s="154"/>
      <c r="M3" s="141"/>
      <c r="N3" s="141"/>
    </row>
    <row r="4" spans="1:14" ht="16.5" customHeight="1">
      <c r="A4" s="143"/>
      <c r="B4" s="150"/>
      <c r="C4" s="149"/>
      <c r="D4" s="144"/>
      <c r="E4" s="149"/>
      <c r="F4" s="157">
        <f>IF(E2=1,D2,IF(E6=1,D6,""))</f>
      </c>
      <c r="G4" s="158"/>
      <c r="H4" s="155"/>
      <c r="I4" s="153"/>
      <c r="J4" s="167" t="s">
        <v>98</v>
      </c>
      <c r="K4" s="153"/>
      <c r="L4" s="154"/>
      <c r="M4" s="141"/>
      <c r="N4" s="141"/>
    </row>
    <row r="5" spans="1:14" ht="16.5" customHeight="1">
      <c r="A5" s="143">
        <v>3</v>
      </c>
      <c r="B5" s="147"/>
      <c r="C5" s="146"/>
      <c r="D5" s="144"/>
      <c r="E5" s="149"/>
      <c r="F5" s="160">
        <f>IF(E2=1,D3,IF(E6=1,D7,""))</f>
      </c>
      <c r="G5" s="161"/>
      <c r="H5" s="156"/>
      <c r="I5" s="153"/>
      <c r="J5" s="168" t="s">
        <v>99</v>
      </c>
      <c r="K5" s="153"/>
      <c r="L5" s="154"/>
      <c r="M5" s="141"/>
      <c r="N5" s="141"/>
    </row>
    <row r="6" spans="1:14" ht="16.5" customHeight="1">
      <c r="A6" s="143"/>
      <c r="B6" s="150"/>
      <c r="C6" s="149">
        <v>2</v>
      </c>
      <c r="D6" s="148">
        <f>IF(C5=1,B5,IF(C7=1,B7,""))</f>
      </c>
      <c r="E6" s="146"/>
      <c r="F6" s="155"/>
      <c r="G6" s="161"/>
      <c r="H6" s="156"/>
      <c r="I6" s="153"/>
      <c r="J6" s="169" t="s">
        <v>96</v>
      </c>
      <c r="K6" s="153"/>
      <c r="L6" s="154"/>
      <c r="M6" s="141"/>
      <c r="N6" s="141"/>
    </row>
    <row r="7" spans="1:14" ht="16.5" customHeight="1">
      <c r="A7" s="143">
        <v>4</v>
      </c>
      <c r="B7" s="147"/>
      <c r="C7" s="146"/>
      <c r="D7" s="145">
        <f>IF(C5=1,B6,IF(C7=1,B8,""))</f>
      </c>
      <c r="E7" s="149"/>
      <c r="F7" s="153"/>
      <c r="G7" s="161"/>
      <c r="H7" s="156"/>
      <c r="I7" s="153"/>
      <c r="J7" s="153"/>
      <c r="K7" s="153"/>
      <c r="L7" s="154"/>
      <c r="M7" s="141"/>
      <c r="N7" s="141"/>
    </row>
    <row r="8" spans="1:14" ht="16.5" customHeight="1">
      <c r="A8" s="143"/>
      <c r="B8" s="150"/>
      <c r="C8" s="149"/>
      <c r="D8" s="144"/>
      <c r="E8" s="149"/>
      <c r="F8" s="153"/>
      <c r="G8" s="161"/>
      <c r="H8" s="157">
        <f>IF(G4=1,F4,IF(G12=1,F12,""))</f>
      </c>
      <c r="I8" s="158"/>
      <c r="J8" s="155"/>
      <c r="K8" s="153"/>
      <c r="L8" s="154"/>
      <c r="M8" s="141"/>
      <c r="N8" s="141"/>
    </row>
    <row r="9" spans="1:14" ht="16.5" customHeight="1">
      <c r="A9" s="143">
        <v>5</v>
      </c>
      <c r="B9" s="147"/>
      <c r="C9" s="146"/>
      <c r="D9" s="144"/>
      <c r="E9" s="149"/>
      <c r="F9" s="153"/>
      <c r="G9" s="161"/>
      <c r="H9" s="160">
        <f>IF(G4=1,F5,IF(G12=1,F13,""))</f>
      </c>
      <c r="I9" s="161"/>
      <c r="J9" s="156"/>
      <c r="K9" s="153"/>
      <c r="L9" s="154"/>
      <c r="M9" s="141"/>
      <c r="N9" s="141"/>
    </row>
    <row r="10" spans="1:14" ht="16.5" customHeight="1">
      <c r="A10" s="143"/>
      <c r="B10" s="150"/>
      <c r="C10" s="149">
        <v>3</v>
      </c>
      <c r="D10" s="148">
        <f>IF(C9=1,B9,IF(C11=1,B11,""))</f>
      </c>
      <c r="E10" s="146"/>
      <c r="F10" s="155"/>
      <c r="G10" s="161"/>
      <c r="H10" s="156"/>
      <c r="I10" s="161"/>
      <c r="J10" s="156"/>
      <c r="K10" s="153"/>
      <c r="L10" s="154"/>
      <c r="M10" s="141"/>
      <c r="N10" s="141"/>
    </row>
    <row r="11" spans="1:14" ht="16.5" customHeight="1">
      <c r="A11" s="143">
        <v>6</v>
      </c>
      <c r="B11" s="147"/>
      <c r="C11" s="146"/>
      <c r="D11" s="145">
        <f>IF(C9=1,B10,IF(C11=1,B12,""))</f>
      </c>
      <c r="E11" s="149"/>
      <c r="F11" s="156"/>
      <c r="G11" s="161"/>
      <c r="H11" s="156"/>
      <c r="I11" s="161"/>
      <c r="J11" s="156"/>
      <c r="K11" s="153"/>
      <c r="L11" s="154"/>
      <c r="M11" s="141"/>
      <c r="N11" s="141"/>
    </row>
    <row r="12" spans="1:14" ht="16.5" customHeight="1">
      <c r="A12" s="143"/>
      <c r="B12" s="150"/>
      <c r="C12" s="149"/>
      <c r="D12" s="144"/>
      <c r="E12" s="149"/>
      <c r="F12" s="157">
        <f>IF(E10=1,D10,IF(E14=1,D14,""))</f>
      </c>
      <c r="G12" s="158"/>
      <c r="H12" s="155"/>
      <c r="I12" s="161"/>
      <c r="J12" s="156"/>
      <c r="K12" s="153"/>
      <c r="L12" s="154"/>
      <c r="M12" s="141"/>
      <c r="N12" s="141"/>
    </row>
    <row r="13" spans="1:14" ht="16.5" customHeight="1">
      <c r="A13" s="143">
        <v>7</v>
      </c>
      <c r="B13" s="147"/>
      <c r="C13" s="146"/>
      <c r="D13" s="144"/>
      <c r="E13" s="149"/>
      <c r="F13" s="160">
        <f>IF(E10=1,D11,IF(E14=1,D15,""))</f>
      </c>
      <c r="G13" s="161"/>
      <c r="H13" s="153"/>
      <c r="I13" s="161"/>
      <c r="J13" s="156"/>
      <c r="K13" s="153"/>
      <c r="L13" s="154"/>
      <c r="M13" s="141"/>
      <c r="N13" s="141"/>
    </row>
    <row r="14" spans="1:14" ht="16.5" customHeight="1">
      <c r="A14" s="143"/>
      <c r="B14" s="150"/>
      <c r="C14" s="149">
        <v>4</v>
      </c>
      <c r="D14" s="148">
        <f>IF(C13=1,B13,IF(C15=1,B15,""))</f>
      </c>
      <c r="E14" s="146"/>
      <c r="F14" s="155"/>
      <c r="G14" s="161"/>
      <c r="H14" s="153"/>
      <c r="I14" s="161"/>
      <c r="J14" s="156"/>
      <c r="K14" s="153"/>
      <c r="L14" s="154"/>
      <c r="M14" s="141"/>
      <c r="N14" s="141"/>
    </row>
    <row r="15" spans="1:14" ht="16.5" customHeight="1">
      <c r="A15" s="143">
        <v>8</v>
      </c>
      <c r="B15" s="147"/>
      <c r="C15" s="146"/>
      <c r="D15" s="145">
        <f>IF(C13=1,B14,IF(C15=1,B16,""))</f>
      </c>
      <c r="E15" s="149"/>
      <c r="F15" s="153"/>
      <c r="G15" s="161"/>
      <c r="H15" s="153"/>
      <c r="I15" s="161"/>
      <c r="J15" s="156"/>
      <c r="K15" s="153"/>
      <c r="L15" s="154"/>
      <c r="M15" s="141"/>
      <c r="N15" s="141"/>
    </row>
    <row r="16" spans="1:14" ht="16.5" customHeight="1">
      <c r="A16" s="143"/>
      <c r="B16" s="150"/>
      <c r="C16" s="149"/>
      <c r="D16" s="144"/>
      <c r="E16" s="149"/>
      <c r="F16" s="153"/>
      <c r="G16" s="161"/>
      <c r="H16" s="153"/>
      <c r="I16" s="161"/>
      <c r="J16" s="157">
        <f>IF(I8=1,H8,IF(I24=1,H24,""))</f>
      </c>
      <c r="K16" s="163"/>
      <c r="L16" s="164"/>
      <c r="M16" s="141"/>
      <c r="N16" s="141"/>
    </row>
    <row r="17" spans="1:14" ht="16.5" customHeight="1">
      <c r="A17" s="143">
        <v>9</v>
      </c>
      <c r="B17" s="147"/>
      <c r="C17" s="146"/>
      <c r="D17" s="144"/>
      <c r="E17" s="149"/>
      <c r="F17" s="153"/>
      <c r="G17" s="161"/>
      <c r="H17" s="153"/>
      <c r="I17" s="161"/>
      <c r="J17" s="160">
        <f>IF(I8=1,H9,IF(I24=1,H25,""))</f>
      </c>
      <c r="K17" s="153"/>
      <c r="L17" s="164"/>
      <c r="M17" s="141"/>
      <c r="N17" s="141"/>
    </row>
    <row r="18" spans="1:14" ht="16.5" customHeight="1">
      <c r="A18" s="143"/>
      <c r="B18" s="150"/>
      <c r="C18" s="149">
        <v>5</v>
      </c>
      <c r="D18" s="148">
        <f>IF(C17=1,B17,IF(C19=1,B19,""))</f>
      </c>
      <c r="E18" s="146"/>
      <c r="F18" s="155"/>
      <c r="G18" s="161"/>
      <c r="H18" s="153"/>
      <c r="I18" s="161"/>
      <c r="J18" s="156"/>
      <c r="K18" s="153"/>
      <c r="L18" s="164"/>
      <c r="M18" s="141"/>
      <c r="N18" s="141"/>
    </row>
    <row r="19" spans="1:14" ht="16.5" customHeight="1">
      <c r="A19" s="143">
        <v>10</v>
      </c>
      <c r="B19" s="147"/>
      <c r="C19" s="146"/>
      <c r="D19" s="145">
        <f>IF(C17=1,B18,IF(C19=1,B20,""))</f>
      </c>
      <c r="E19" s="149"/>
      <c r="F19" s="156"/>
      <c r="G19" s="161"/>
      <c r="H19" s="153"/>
      <c r="I19" s="161"/>
      <c r="J19" s="156"/>
      <c r="K19" s="153"/>
      <c r="L19" s="164"/>
      <c r="M19" s="141"/>
      <c r="N19" s="141"/>
    </row>
    <row r="20" spans="1:14" ht="16.5" customHeight="1">
      <c r="A20" s="143"/>
      <c r="B20" s="150"/>
      <c r="C20" s="149"/>
      <c r="D20" s="144"/>
      <c r="E20" s="149"/>
      <c r="F20" s="157">
        <f>IF(E18=1,D18,IF(E22=1,D22,""))</f>
      </c>
      <c r="G20" s="158"/>
      <c r="H20" s="155"/>
      <c r="I20" s="161"/>
      <c r="J20" s="156"/>
      <c r="K20" s="153"/>
      <c r="L20" s="164"/>
      <c r="M20" s="141"/>
      <c r="N20" s="141"/>
    </row>
    <row r="21" spans="1:14" ht="16.5" customHeight="1">
      <c r="A21" s="143">
        <v>11</v>
      </c>
      <c r="B21" s="147"/>
      <c r="C21" s="146"/>
      <c r="D21" s="144"/>
      <c r="E21" s="149"/>
      <c r="F21" s="160">
        <f>IF(E18=1,D19,IF(E22=1,D23,""))</f>
      </c>
      <c r="G21" s="161"/>
      <c r="H21" s="156"/>
      <c r="I21" s="161"/>
      <c r="J21" s="156"/>
      <c r="K21" s="153"/>
      <c r="L21" s="164"/>
      <c r="M21" s="141"/>
      <c r="N21" s="141"/>
    </row>
    <row r="22" spans="1:14" ht="16.5" customHeight="1">
      <c r="A22" s="143"/>
      <c r="B22" s="150"/>
      <c r="C22" s="149">
        <v>6</v>
      </c>
      <c r="D22" s="148">
        <f>IF(C21=1,B21,IF(C23=1,B23,""))</f>
      </c>
      <c r="E22" s="146"/>
      <c r="F22" s="155"/>
      <c r="G22" s="161"/>
      <c r="H22" s="156"/>
      <c r="I22" s="161"/>
      <c r="J22" s="156"/>
      <c r="K22" s="153"/>
      <c r="L22" s="164"/>
      <c r="M22" s="141"/>
      <c r="N22" s="141"/>
    </row>
    <row r="23" spans="1:14" ht="16.5" customHeight="1">
      <c r="A23" s="143">
        <v>12</v>
      </c>
      <c r="B23" s="147"/>
      <c r="C23" s="146"/>
      <c r="D23" s="145">
        <f>IF(C21=1,B22,IF(C23=1,B24,""))</f>
      </c>
      <c r="E23" s="149"/>
      <c r="F23" s="153"/>
      <c r="G23" s="161"/>
      <c r="H23" s="156"/>
      <c r="I23" s="161"/>
      <c r="J23" s="156"/>
      <c r="K23" s="153"/>
      <c r="L23" s="164"/>
      <c r="M23" s="141"/>
      <c r="N23" s="141"/>
    </row>
    <row r="24" spans="1:14" ht="16.5" customHeight="1">
      <c r="A24" s="143"/>
      <c r="B24" s="150"/>
      <c r="C24" s="149"/>
      <c r="D24" s="144"/>
      <c r="E24" s="149"/>
      <c r="F24" s="153"/>
      <c r="G24" s="161"/>
      <c r="H24" s="157">
        <f>IF(G20=1,F20,IF(G28=1,F28,""))</f>
      </c>
      <c r="I24" s="158"/>
      <c r="J24" s="155"/>
      <c r="K24" s="153"/>
      <c r="L24" s="164"/>
      <c r="M24" s="141"/>
      <c r="N24" s="141"/>
    </row>
    <row r="25" spans="1:14" ht="16.5" customHeight="1">
      <c r="A25" s="143">
        <v>13</v>
      </c>
      <c r="B25" s="147"/>
      <c r="C25" s="146"/>
      <c r="D25" s="144"/>
      <c r="E25" s="149"/>
      <c r="F25" s="153"/>
      <c r="G25" s="161"/>
      <c r="H25" s="160">
        <f>IF(G20=1,F21,IF(G28=1,F29,""))</f>
      </c>
      <c r="I25" s="153"/>
      <c r="J25" s="153"/>
      <c r="K25" s="153"/>
      <c r="L25" s="164"/>
      <c r="M25" s="141"/>
      <c r="N25" s="141"/>
    </row>
    <row r="26" spans="1:14" ht="16.5" customHeight="1">
      <c r="A26" s="143"/>
      <c r="B26" s="150"/>
      <c r="C26" s="149">
        <v>7</v>
      </c>
      <c r="D26" s="148">
        <f>IF(C25=1,B25,IF(C27=1,B27,""))</f>
      </c>
      <c r="E26" s="146"/>
      <c r="F26" s="155"/>
      <c r="G26" s="161"/>
      <c r="H26" s="156"/>
      <c r="I26" s="153"/>
      <c r="J26" s="153"/>
      <c r="K26" s="153"/>
      <c r="L26" s="164"/>
      <c r="M26" s="141"/>
      <c r="N26" s="141"/>
    </row>
    <row r="27" spans="1:14" ht="16.5" customHeight="1">
      <c r="A27" s="143">
        <v>14</v>
      </c>
      <c r="B27" s="147"/>
      <c r="C27" s="146"/>
      <c r="D27" s="145">
        <f>IF(C25=1,B26,IF(C27=1,B28,""))</f>
      </c>
      <c r="E27" s="149"/>
      <c r="F27" s="156"/>
      <c r="G27" s="161"/>
      <c r="H27" s="156"/>
      <c r="I27" s="153"/>
      <c r="J27" s="153"/>
      <c r="K27" s="153"/>
      <c r="L27" s="164"/>
      <c r="M27" s="141"/>
      <c r="N27" s="141"/>
    </row>
    <row r="28" spans="1:14" ht="16.5" customHeight="1">
      <c r="A28" s="143"/>
      <c r="B28" s="150"/>
      <c r="C28" s="149"/>
      <c r="D28" s="144"/>
      <c r="E28" s="149"/>
      <c r="F28" s="157">
        <f>IF(E26=1,D26,IF(E30=1,D30,""))</f>
      </c>
      <c r="G28" s="158"/>
      <c r="H28" s="155"/>
      <c r="I28" s="153"/>
      <c r="J28" s="153"/>
      <c r="K28" s="153"/>
      <c r="L28" s="164"/>
      <c r="M28" s="141"/>
      <c r="N28" s="141"/>
    </row>
    <row r="29" spans="1:14" ht="16.5" customHeight="1">
      <c r="A29" s="143">
        <v>15</v>
      </c>
      <c r="B29" s="147"/>
      <c r="C29" s="146"/>
      <c r="D29" s="144"/>
      <c r="E29" s="149"/>
      <c r="F29" s="160">
        <f>IF(E26=1,D27,IF(E30=1,D31,""))</f>
      </c>
      <c r="G29" s="153"/>
      <c r="H29" s="153"/>
      <c r="I29" s="153"/>
      <c r="J29" s="153"/>
      <c r="K29" s="153"/>
      <c r="L29" s="164"/>
      <c r="M29" s="141"/>
      <c r="N29" s="141"/>
    </row>
    <row r="30" spans="1:14" ht="16.5" customHeight="1">
      <c r="A30" s="143"/>
      <c r="B30" s="150"/>
      <c r="C30" s="149">
        <v>8</v>
      </c>
      <c r="D30" s="148">
        <f>IF(C29=1,B29,IF(C31=1,B31,""))</f>
      </c>
      <c r="E30" s="146"/>
      <c r="F30" s="155"/>
      <c r="G30" s="153"/>
      <c r="H30" s="153"/>
      <c r="I30" s="153"/>
      <c r="J30" s="153"/>
      <c r="K30" s="153"/>
      <c r="L30" s="164"/>
      <c r="M30" s="141"/>
      <c r="N30" s="141"/>
    </row>
    <row r="31" spans="1:14" ht="16.5" customHeight="1">
      <c r="A31" s="143">
        <v>16</v>
      </c>
      <c r="B31" s="147"/>
      <c r="C31" s="146"/>
      <c r="D31" s="145">
        <f>IF(C29=1,B30,IF(C31=1,B32,""))</f>
      </c>
      <c r="E31" s="144"/>
      <c r="F31" s="153"/>
      <c r="G31" s="153"/>
      <c r="H31" s="153"/>
      <c r="I31" s="153"/>
      <c r="J31" s="153"/>
      <c r="K31" s="153"/>
      <c r="L31" s="164"/>
      <c r="M31" s="141"/>
      <c r="N31" s="141"/>
    </row>
    <row r="32" spans="1:14" ht="16.5" customHeight="1">
      <c r="A32" s="143"/>
      <c r="B32" s="142"/>
      <c r="C32" s="141"/>
      <c r="D32" s="141"/>
      <c r="E32" s="141"/>
      <c r="F32" s="154"/>
      <c r="G32" s="154"/>
      <c r="H32" s="154"/>
      <c r="I32" s="154"/>
      <c r="J32" s="154"/>
      <c r="K32" s="154"/>
      <c r="L32" s="165">
        <f>IF(K16=1,J16,IF(K48=1,J48,""))</f>
      </c>
      <c r="M32" s="141"/>
      <c r="N32" s="141"/>
    </row>
    <row r="33" spans="1:14" ht="16.5" customHeight="1">
      <c r="A33" s="143">
        <v>17</v>
      </c>
      <c r="B33" s="147"/>
      <c r="C33" s="146"/>
      <c r="D33" s="144"/>
      <c r="E33" s="144"/>
      <c r="F33" s="152"/>
      <c r="G33" s="153"/>
      <c r="H33" s="153"/>
      <c r="I33" s="153"/>
      <c r="J33" s="153"/>
      <c r="K33" s="153"/>
      <c r="L33" s="164">
        <f>IF(K16=1,J16,IF(K48=1,J49,""))</f>
      </c>
      <c r="M33" s="141"/>
      <c r="N33" s="141"/>
    </row>
    <row r="34" spans="1:14" ht="16.5" customHeight="1">
      <c r="A34" s="143"/>
      <c r="B34" s="150"/>
      <c r="C34" s="149">
        <v>9</v>
      </c>
      <c r="D34" s="148">
        <f>IF(C33=1,B33,IF(C35=1,B35,""))</f>
      </c>
      <c r="E34" s="146"/>
      <c r="F34" s="155"/>
      <c r="G34" s="153"/>
      <c r="H34" s="153"/>
      <c r="I34" s="153"/>
      <c r="J34" s="153"/>
      <c r="K34" s="153"/>
      <c r="L34" s="164"/>
      <c r="M34" s="141"/>
      <c r="N34" s="141"/>
    </row>
    <row r="35" spans="1:14" ht="16.5" customHeight="1">
      <c r="A35" s="143">
        <v>18</v>
      </c>
      <c r="B35" s="147"/>
      <c r="C35" s="146"/>
      <c r="D35" s="145">
        <f>IF(C33=1,B34,IF(C35=1,B36,""))</f>
      </c>
      <c r="E35" s="149"/>
      <c r="F35" s="156"/>
      <c r="G35" s="153"/>
      <c r="H35" s="153"/>
      <c r="I35" s="153"/>
      <c r="J35" s="153"/>
      <c r="K35" s="153"/>
      <c r="L35" s="164"/>
      <c r="M35" s="141"/>
      <c r="N35" s="141"/>
    </row>
    <row r="36" spans="1:14" ht="16.5" customHeight="1">
      <c r="A36" s="143"/>
      <c r="B36" s="150"/>
      <c r="C36" s="149"/>
      <c r="D36" s="144"/>
      <c r="E36" s="149"/>
      <c r="F36" s="157">
        <f>IF(E34=1,D34,IF(E38=1,D38,""))</f>
      </c>
      <c r="G36" s="158"/>
      <c r="H36" s="155"/>
      <c r="I36" s="153"/>
      <c r="J36" s="159" t="s">
        <v>91</v>
      </c>
      <c r="K36" s="153"/>
      <c r="L36" s="164"/>
      <c r="M36" s="141"/>
      <c r="N36" s="141"/>
    </row>
    <row r="37" spans="1:14" ht="16.5" customHeight="1">
      <c r="A37" s="143">
        <v>19</v>
      </c>
      <c r="B37" s="147"/>
      <c r="C37" s="146"/>
      <c r="D37" s="144"/>
      <c r="E37" s="149"/>
      <c r="F37" s="160">
        <f>IF(E34=1,D35,IF(E38=1,D39,""))</f>
      </c>
      <c r="G37" s="161"/>
      <c r="H37" s="156"/>
      <c r="I37" s="153"/>
      <c r="J37" s="162" t="s">
        <v>88</v>
      </c>
      <c r="K37" s="153"/>
      <c r="L37" s="164"/>
      <c r="M37" s="141"/>
      <c r="N37" s="141"/>
    </row>
    <row r="38" spans="1:14" ht="16.5" customHeight="1">
      <c r="A38" s="143"/>
      <c r="B38" s="150"/>
      <c r="C38" s="149">
        <v>10</v>
      </c>
      <c r="D38" s="148">
        <f>IF(C37=1,B37,IF(C39=1,B39,""))</f>
      </c>
      <c r="E38" s="146"/>
      <c r="F38" s="155"/>
      <c r="G38" s="161"/>
      <c r="H38" s="156"/>
      <c r="I38" s="153"/>
      <c r="J38" s="153"/>
      <c r="K38" s="153"/>
      <c r="L38" s="164"/>
      <c r="M38" s="141"/>
      <c r="N38" s="141"/>
    </row>
    <row r="39" spans="1:14" ht="16.5" customHeight="1">
      <c r="A39" s="143">
        <v>20</v>
      </c>
      <c r="B39" s="147"/>
      <c r="C39" s="146"/>
      <c r="D39" s="145">
        <f>IF(C37=1,B38,IF(C39=1,B40,""))</f>
      </c>
      <c r="E39" s="149"/>
      <c r="F39" s="153"/>
      <c r="G39" s="161"/>
      <c r="H39" s="156"/>
      <c r="I39" s="153"/>
      <c r="J39" s="153"/>
      <c r="K39" s="153"/>
      <c r="L39" s="164"/>
      <c r="M39" s="141"/>
      <c r="N39" s="141"/>
    </row>
    <row r="40" spans="1:14" ht="16.5" customHeight="1">
      <c r="A40" s="143"/>
      <c r="B40" s="150"/>
      <c r="C40" s="149"/>
      <c r="D40" s="144"/>
      <c r="E40" s="149"/>
      <c r="F40" s="153"/>
      <c r="G40" s="161"/>
      <c r="H40" s="157">
        <f>IF(G36=1,F36,IF(G44=1,F44,""))</f>
      </c>
      <c r="I40" s="158"/>
      <c r="J40" s="155"/>
      <c r="K40" s="153"/>
      <c r="L40" s="164"/>
      <c r="M40" s="141"/>
      <c r="N40" s="141"/>
    </row>
    <row r="41" spans="1:14" ht="16.5" customHeight="1">
      <c r="A41" s="143">
        <v>21</v>
      </c>
      <c r="B41" s="147"/>
      <c r="C41" s="146"/>
      <c r="D41" s="144"/>
      <c r="E41" s="149"/>
      <c r="F41" s="153"/>
      <c r="G41" s="161"/>
      <c r="H41" s="160">
        <f>IF(G36=1,F37,IF(G44=1,F45,""))</f>
      </c>
      <c r="I41" s="161"/>
      <c r="J41" s="156"/>
      <c r="K41" s="153"/>
      <c r="L41" s="164"/>
      <c r="M41" s="141"/>
      <c r="N41" s="141"/>
    </row>
    <row r="42" spans="1:14" ht="16.5" customHeight="1">
      <c r="A42" s="143"/>
      <c r="B42" s="150"/>
      <c r="C42" s="149">
        <v>11</v>
      </c>
      <c r="D42" s="148">
        <f>IF(C41=1,B41,IF(C43=1,B43,""))</f>
      </c>
      <c r="E42" s="146"/>
      <c r="F42" s="155"/>
      <c r="G42" s="161"/>
      <c r="H42" s="156"/>
      <c r="I42" s="161"/>
      <c r="J42" s="156"/>
      <c r="K42" s="153"/>
      <c r="L42" s="164"/>
      <c r="M42" s="141"/>
      <c r="N42" s="141"/>
    </row>
    <row r="43" spans="1:14" ht="16.5" customHeight="1">
      <c r="A43" s="143">
        <v>22</v>
      </c>
      <c r="B43" s="147"/>
      <c r="C43" s="146"/>
      <c r="D43" s="145">
        <f>IF(C41=1,B42,IF(C43=1,B44,""))</f>
      </c>
      <c r="E43" s="149"/>
      <c r="F43" s="156"/>
      <c r="G43" s="161"/>
      <c r="H43" s="156"/>
      <c r="I43" s="161"/>
      <c r="J43" s="156"/>
      <c r="K43" s="153"/>
      <c r="L43" s="164"/>
      <c r="M43" s="141"/>
      <c r="N43" s="141"/>
    </row>
    <row r="44" spans="1:14" ht="16.5" customHeight="1">
      <c r="A44" s="143"/>
      <c r="B44" s="150"/>
      <c r="C44" s="149"/>
      <c r="D44" s="144"/>
      <c r="E44" s="149"/>
      <c r="F44" s="157">
        <f>IF(E42=1,D42,IF(E46=1,D46,""))</f>
      </c>
      <c r="G44" s="158"/>
      <c r="H44" s="155"/>
      <c r="I44" s="161"/>
      <c r="J44" s="156"/>
      <c r="K44" s="153"/>
      <c r="L44" s="164"/>
      <c r="M44" s="141"/>
      <c r="N44" s="141"/>
    </row>
    <row r="45" spans="1:14" ht="16.5" customHeight="1">
      <c r="A45" s="143">
        <v>23</v>
      </c>
      <c r="B45" s="147"/>
      <c r="C45" s="146"/>
      <c r="D45" s="144"/>
      <c r="E45" s="149"/>
      <c r="F45" s="160">
        <f>IF(E42=1,D43,IF(E46=1,D47,""))</f>
      </c>
      <c r="G45" s="161"/>
      <c r="H45" s="153"/>
      <c r="I45" s="161"/>
      <c r="J45" s="156"/>
      <c r="K45" s="153"/>
      <c r="L45" s="164"/>
      <c r="M45" s="141"/>
      <c r="N45" s="141"/>
    </row>
    <row r="46" spans="1:14" ht="16.5" customHeight="1">
      <c r="A46" s="143"/>
      <c r="B46" s="150"/>
      <c r="C46" s="149">
        <v>12</v>
      </c>
      <c r="D46" s="148">
        <f>IF(C45=1,B45,IF(C47=1,B47,""))</f>
      </c>
      <c r="E46" s="146"/>
      <c r="F46" s="155"/>
      <c r="G46" s="161"/>
      <c r="H46" s="153"/>
      <c r="I46" s="161"/>
      <c r="J46" s="156"/>
      <c r="K46" s="153"/>
      <c r="L46" s="164"/>
      <c r="M46" s="141"/>
      <c r="N46" s="141"/>
    </row>
    <row r="47" spans="1:14" ht="16.5" customHeight="1">
      <c r="A47" s="143">
        <v>24</v>
      </c>
      <c r="B47" s="147"/>
      <c r="C47" s="146"/>
      <c r="D47" s="145">
        <f>IF(C45=1,B46,IF(C47=1,B48,""))</f>
      </c>
      <c r="E47" s="149"/>
      <c r="F47" s="153"/>
      <c r="G47" s="161"/>
      <c r="H47" s="153"/>
      <c r="I47" s="161"/>
      <c r="J47" s="156"/>
      <c r="K47" s="153"/>
      <c r="L47" s="164"/>
      <c r="M47" s="141"/>
      <c r="N47" s="141"/>
    </row>
    <row r="48" spans="1:14" ht="16.5" customHeight="1">
      <c r="A48" s="143"/>
      <c r="B48" s="150"/>
      <c r="C48" s="149"/>
      <c r="D48" s="144"/>
      <c r="E48" s="149"/>
      <c r="F48" s="153"/>
      <c r="G48" s="161"/>
      <c r="H48" s="153"/>
      <c r="I48" s="161"/>
      <c r="J48" s="157">
        <f>IF(I40=1,H40,IF(I56=1,H56,""))</f>
      </c>
      <c r="K48" s="163"/>
      <c r="L48" s="164"/>
      <c r="M48" s="141"/>
      <c r="N48" s="141"/>
    </row>
    <row r="49" spans="1:14" ht="16.5" customHeight="1">
      <c r="A49" s="143">
        <v>25</v>
      </c>
      <c r="B49" s="147"/>
      <c r="C49" s="146"/>
      <c r="D49" s="144"/>
      <c r="E49" s="149"/>
      <c r="F49" s="153"/>
      <c r="G49" s="161"/>
      <c r="H49" s="153"/>
      <c r="I49" s="161"/>
      <c r="J49" s="160">
        <f>IF(I40=1,H41,IF(I56=1,H57,""))</f>
      </c>
      <c r="K49" s="153"/>
      <c r="L49" s="154"/>
      <c r="M49" s="141"/>
      <c r="N49" s="141"/>
    </row>
    <row r="50" spans="1:14" ht="16.5" customHeight="1">
      <c r="A50" s="143"/>
      <c r="B50" s="150"/>
      <c r="C50" s="149">
        <v>13</v>
      </c>
      <c r="D50" s="148">
        <f>IF(C49=1,B49,IF(C51=1,B51,""))</f>
      </c>
      <c r="E50" s="146"/>
      <c r="F50" s="155"/>
      <c r="G50" s="161"/>
      <c r="H50" s="153"/>
      <c r="I50" s="161"/>
      <c r="J50" s="156"/>
      <c r="K50" s="153"/>
      <c r="L50" s="154"/>
      <c r="M50" s="141"/>
      <c r="N50" s="141"/>
    </row>
    <row r="51" spans="1:14" ht="16.5" customHeight="1">
      <c r="A51" s="143">
        <v>26</v>
      </c>
      <c r="B51" s="147"/>
      <c r="C51" s="146"/>
      <c r="D51" s="145">
        <f>IF(C49=1,B50,IF(C51=1,B52,""))</f>
      </c>
      <c r="E51" s="149"/>
      <c r="F51" s="156"/>
      <c r="G51" s="161"/>
      <c r="H51" s="153"/>
      <c r="I51" s="161"/>
      <c r="J51" s="156"/>
      <c r="K51" s="153"/>
      <c r="L51" s="154"/>
      <c r="M51" s="141"/>
      <c r="N51" s="141"/>
    </row>
    <row r="52" spans="1:14" ht="16.5" customHeight="1">
      <c r="A52" s="143"/>
      <c r="B52" s="150"/>
      <c r="C52" s="149"/>
      <c r="D52" s="144"/>
      <c r="E52" s="149"/>
      <c r="F52" s="157">
        <f>IF(E50=1,D50,IF(E54=1,D54,""))</f>
      </c>
      <c r="G52" s="158"/>
      <c r="H52" s="155"/>
      <c r="I52" s="161"/>
      <c r="J52" s="156"/>
      <c r="K52" s="153"/>
      <c r="L52" s="154"/>
      <c r="M52" s="141"/>
      <c r="N52" s="141"/>
    </row>
    <row r="53" spans="1:14" ht="16.5" customHeight="1">
      <c r="A53" s="143">
        <v>27</v>
      </c>
      <c r="B53" s="147"/>
      <c r="C53" s="146"/>
      <c r="D53" s="144"/>
      <c r="E53" s="149"/>
      <c r="F53" s="160">
        <f>IF(E50=1,D51,IF(E54=1,D55,""))</f>
      </c>
      <c r="G53" s="161"/>
      <c r="H53" s="156"/>
      <c r="I53" s="161"/>
      <c r="J53" s="156"/>
      <c r="K53" s="153"/>
      <c r="L53" s="154"/>
      <c r="M53" s="141"/>
      <c r="N53" s="141"/>
    </row>
    <row r="54" spans="1:14" ht="16.5" customHeight="1">
      <c r="A54" s="143"/>
      <c r="B54" s="150"/>
      <c r="C54" s="149">
        <v>14</v>
      </c>
      <c r="D54" s="148">
        <f>IF(C53=1,B53,IF(C55=1,B55,""))</f>
      </c>
      <c r="E54" s="146"/>
      <c r="F54" s="155"/>
      <c r="G54" s="161"/>
      <c r="H54" s="156"/>
      <c r="I54" s="161"/>
      <c r="J54" s="156"/>
      <c r="K54" s="153"/>
      <c r="L54" s="154"/>
      <c r="M54" s="141"/>
      <c r="N54" s="141"/>
    </row>
    <row r="55" spans="1:14" ht="16.5" customHeight="1">
      <c r="A55" s="143">
        <v>28</v>
      </c>
      <c r="B55" s="147"/>
      <c r="C55" s="146"/>
      <c r="D55" s="145">
        <f>IF(C53=1,B54,IF(C55=1,B56,""))</f>
      </c>
      <c r="E55" s="149"/>
      <c r="F55" s="153"/>
      <c r="G55" s="161"/>
      <c r="H55" s="156"/>
      <c r="I55" s="161"/>
      <c r="J55" s="156"/>
      <c r="K55" s="153"/>
      <c r="L55" s="154"/>
      <c r="M55" s="141"/>
      <c r="N55" s="141"/>
    </row>
    <row r="56" spans="1:14" ht="16.5" customHeight="1">
      <c r="A56" s="143"/>
      <c r="B56" s="150"/>
      <c r="C56" s="149"/>
      <c r="D56" s="144"/>
      <c r="E56" s="149"/>
      <c r="F56" s="153"/>
      <c r="G56" s="161"/>
      <c r="H56" s="157">
        <f>IF(G52=1,F52,IF(G60=1,F60,""))</f>
      </c>
      <c r="I56" s="158"/>
      <c r="J56" s="155"/>
      <c r="K56" s="153"/>
      <c r="L56" s="154"/>
      <c r="M56" s="141"/>
      <c r="N56" s="141"/>
    </row>
    <row r="57" spans="1:14" ht="16.5" customHeight="1">
      <c r="A57" s="143">
        <v>29</v>
      </c>
      <c r="B57" s="147"/>
      <c r="C57" s="146"/>
      <c r="D57" s="144"/>
      <c r="E57" s="149"/>
      <c r="F57" s="153"/>
      <c r="G57" s="161"/>
      <c r="H57" s="160">
        <f>IF(G52=1,F53,IF(G60=1,F61,""))</f>
      </c>
      <c r="I57" s="153"/>
      <c r="J57" s="153"/>
      <c r="K57" s="153"/>
      <c r="L57" s="154"/>
      <c r="M57" s="141"/>
      <c r="N57" s="141"/>
    </row>
    <row r="58" spans="1:14" ht="16.5" customHeight="1">
      <c r="A58" s="143"/>
      <c r="B58" s="150"/>
      <c r="C58" s="149">
        <v>15</v>
      </c>
      <c r="D58" s="148">
        <f>IF(C57=1,B57,IF(C59=1,B59,""))</f>
      </c>
      <c r="E58" s="146"/>
      <c r="F58" s="155"/>
      <c r="G58" s="161"/>
      <c r="H58" s="156"/>
      <c r="I58" s="153"/>
      <c r="J58" s="153"/>
      <c r="K58" s="153"/>
      <c r="L58" s="154"/>
      <c r="M58" s="141"/>
      <c r="N58" s="141"/>
    </row>
    <row r="59" spans="1:14" ht="16.5" customHeight="1">
      <c r="A59" s="143">
        <v>30</v>
      </c>
      <c r="B59" s="147"/>
      <c r="C59" s="146"/>
      <c r="D59" s="145">
        <f>IF(C57=1,B58,IF(C59=1,B60,""))</f>
      </c>
      <c r="E59" s="149"/>
      <c r="F59" s="156"/>
      <c r="G59" s="161"/>
      <c r="H59" s="156"/>
      <c r="I59" s="153"/>
      <c r="J59" s="153"/>
      <c r="K59" s="153"/>
      <c r="L59" s="154"/>
      <c r="M59" s="141"/>
      <c r="N59" s="141"/>
    </row>
    <row r="60" spans="1:14" ht="16.5" customHeight="1">
      <c r="A60" s="143"/>
      <c r="B60" s="150"/>
      <c r="C60" s="149"/>
      <c r="D60" s="144"/>
      <c r="E60" s="149"/>
      <c r="F60" s="157">
        <f>IF(E58=1,D58,IF(E62=1,D62,""))</f>
      </c>
      <c r="G60" s="158"/>
      <c r="H60" s="155"/>
      <c r="I60" s="153"/>
      <c r="J60" s="153"/>
      <c r="K60" s="153"/>
      <c r="L60" s="154"/>
      <c r="M60" s="141"/>
      <c r="N60" s="141"/>
    </row>
    <row r="61" spans="1:14" ht="16.5" customHeight="1">
      <c r="A61" s="143">
        <v>31</v>
      </c>
      <c r="B61" s="147"/>
      <c r="C61" s="146"/>
      <c r="D61" s="144"/>
      <c r="E61" s="149"/>
      <c r="F61" s="160">
        <f>IF(E58=1,D59,IF(E62=1,D63,""))</f>
      </c>
      <c r="G61" s="153"/>
      <c r="H61" s="153"/>
      <c r="I61" s="153"/>
      <c r="J61" s="153"/>
      <c r="K61" s="153"/>
      <c r="L61" s="154"/>
      <c r="M61" s="141"/>
      <c r="N61" s="141"/>
    </row>
    <row r="62" spans="1:14" ht="16.5" customHeight="1">
      <c r="A62" s="143"/>
      <c r="B62" s="150"/>
      <c r="C62" s="149">
        <v>16</v>
      </c>
      <c r="D62" s="148">
        <f>IF(C61=1,B61,IF(C63=1,B63,""))</f>
      </c>
      <c r="E62" s="146"/>
      <c r="F62" s="155"/>
      <c r="G62" s="153"/>
      <c r="H62" s="153"/>
      <c r="I62" s="153"/>
      <c r="J62" s="153"/>
      <c r="K62" s="153"/>
      <c r="L62" s="154"/>
      <c r="M62" s="141"/>
      <c r="N62" s="141"/>
    </row>
    <row r="63" spans="1:14" ht="16.5" customHeight="1">
      <c r="A63" s="143">
        <v>32</v>
      </c>
      <c r="B63" s="147"/>
      <c r="C63" s="146"/>
      <c r="D63" s="145">
        <f>IF(C61=1,B62,IF(C63=1,B64,""))</f>
      </c>
      <c r="E63" s="144"/>
      <c r="F63" s="153"/>
      <c r="G63" s="153"/>
      <c r="H63" s="153"/>
      <c r="I63" s="153"/>
      <c r="J63" s="153"/>
      <c r="K63" s="153"/>
      <c r="L63" s="154"/>
      <c r="M63" s="141"/>
      <c r="N63" s="141"/>
    </row>
    <row r="64" spans="1:14" ht="16.5" customHeight="1">
      <c r="A64" s="143"/>
      <c r="B64" s="142"/>
      <c r="C64" s="141"/>
      <c r="D64" s="141"/>
      <c r="E64" s="141"/>
      <c r="F64" s="154"/>
      <c r="G64" s="154"/>
      <c r="H64" s="154"/>
      <c r="I64" s="154"/>
      <c r="J64" s="154"/>
      <c r="K64" s="154"/>
      <c r="L64" s="154"/>
      <c r="M64" s="141"/>
      <c r="N64" s="141"/>
    </row>
  </sheetData>
  <sheetProtection/>
  <printOptions/>
  <pageMargins left="0.3937007874015748" right="0.3937007874015748" top="0.3937007874015748" bottom="0.3937007874015748" header="0.5118110236220472" footer="0.5118110236220472"/>
  <pageSetup horizontalDpi="600" verticalDpi="600" orientation="landscape" paperSize="9" r:id="rId2"/>
  <headerFooter alignWithMargins="0">
    <oddFooter>&amp;RII MISTRZOSTWA POLSKI JUNIORÓW MŁODSZYCH KARATE KYOKUSHIN - LUBLIN 03.05.2005r</oddFooter>
  </headerFooter>
  <drawing r:id="rId1"/>
</worksheet>
</file>

<file path=xl/worksheets/sheet22.xml><?xml version="1.0" encoding="utf-8"?>
<worksheet xmlns="http://schemas.openxmlformats.org/spreadsheetml/2006/main" xmlns:r="http://schemas.openxmlformats.org/officeDocument/2006/relationships">
  <sheetPr codeName="Arkusz27">
    <tabColor rgb="FFFFC000"/>
  </sheetPr>
  <dimension ref="A1:N65"/>
  <sheetViews>
    <sheetView showGridLines="0" zoomScale="85" zoomScaleNormal="85" zoomScalePageLayoutView="0" workbookViewId="0" topLeftCell="A1">
      <pane ySplit="1" topLeftCell="A2" activePane="bottomLeft" state="frozen"/>
      <selection pane="topLeft" activeCell="G21" sqref="G21"/>
      <selection pane="bottomLeft" activeCell="L13" sqref="L13"/>
    </sheetView>
  </sheetViews>
  <sheetFormatPr defaultColWidth="9.00390625" defaultRowHeight="12.75"/>
  <cols>
    <col min="1" max="1" width="3.25390625" style="27" customWidth="1"/>
    <col min="2" max="2" width="24.00390625" style="27" customWidth="1"/>
    <col min="3" max="3" width="3.25390625" style="27" customWidth="1"/>
    <col min="4" max="4" width="24.00390625" style="27" customWidth="1"/>
    <col min="5" max="5" width="3.25390625" style="27" customWidth="1"/>
    <col min="6" max="6" width="24.00390625" style="27" customWidth="1"/>
    <col min="7" max="7" width="3.25390625" style="27" customWidth="1"/>
    <col min="8" max="8" width="24.00390625" style="27" customWidth="1"/>
    <col min="9" max="9" width="3.25390625" style="27" customWidth="1"/>
    <col min="10" max="10" width="24.00390625" style="27" customWidth="1"/>
    <col min="11" max="11" width="3.25390625" style="27" hidden="1" customWidth="1"/>
    <col min="12" max="12" width="19.25390625" style="27" customWidth="1"/>
    <col min="13" max="13" width="3.25390625" style="27" customWidth="1"/>
    <col min="14" max="16384" width="9.125" style="27" customWidth="1"/>
  </cols>
  <sheetData>
    <row r="1" spans="1:10" ht="41.25" customHeight="1">
      <c r="A1" s="322" t="s">
        <v>105</v>
      </c>
      <c r="B1" s="322"/>
      <c r="C1" s="322"/>
      <c r="D1" s="322"/>
      <c r="E1" s="322"/>
      <c r="F1" s="322"/>
      <c r="G1" s="323" t="s">
        <v>42</v>
      </c>
      <c r="H1" s="323"/>
      <c r="I1" s="323"/>
      <c r="J1" s="323"/>
    </row>
    <row r="2" spans="1:14" ht="16.5" customHeight="1">
      <c r="A2" s="65">
        <v>1</v>
      </c>
      <c r="B2" s="66" t="s">
        <v>326</v>
      </c>
      <c r="C2" s="201"/>
      <c r="D2" s="71"/>
      <c r="E2" s="19"/>
      <c r="F2" s="68"/>
      <c r="G2" s="19"/>
      <c r="H2" s="19"/>
      <c r="I2" s="19"/>
      <c r="J2" s="19"/>
      <c r="K2" s="19"/>
      <c r="L2"/>
      <c r="M2"/>
      <c r="N2"/>
    </row>
    <row r="3" spans="1:14" ht="16.5" customHeight="1">
      <c r="A3" s="65"/>
      <c r="B3" s="69" t="s">
        <v>207</v>
      </c>
      <c r="C3" s="70"/>
      <c r="D3" s="66" t="str">
        <f>IF(C2=1,B2,IF(C4=1,B4,""))</f>
        <v>Pociask Katarzyna</v>
      </c>
      <c r="E3" s="67">
        <v>1</v>
      </c>
      <c r="F3" s="140"/>
      <c r="G3" s="19"/>
      <c r="H3" s="327" t="s">
        <v>315</v>
      </c>
      <c r="I3" s="327"/>
      <c r="J3" s="327"/>
      <c r="K3" s="19"/>
      <c r="L3"/>
      <c r="M3"/>
      <c r="N3"/>
    </row>
    <row r="4" spans="1:14" ht="16.5" customHeight="1">
      <c r="A4" s="65">
        <v>2</v>
      </c>
      <c r="B4" s="66" t="s">
        <v>329</v>
      </c>
      <c r="C4" s="201">
        <v>1</v>
      </c>
      <c r="D4" s="72" t="str">
        <f>IF(C2=1,B3,IF(C4=1,B5,""))</f>
        <v>Jasło</v>
      </c>
      <c r="E4" s="70"/>
      <c r="F4" s="71"/>
      <c r="G4" s="19"/>
      <c r="H4" s="327" t="s">
        <v>92</v>
      </c>
      <c r="I4" s="327"/>
      <c r="J4" s="327"/>
      <c r="K4" s="19"/>
      <c r="L4"/>
      <c r="M4"/>
      <c r="N4"/>
    </row>
    <row r="5" spans="1:14" ht="16.5" customHeight="1">
      <c r="A5" s="65"/>
      <c r="B5" s="69" t="s">
        <v>215</v>
      </c>
      <c r="C5" s="70"/>
      <c r="D5" s="19"/>
      <c r="E5" s="70"/>
      <c r="F5" s="66" t="str">
        <f>IF(E3=1,D3,IF(E7=1,D7,""))</f>
        <v>Pociask Katarzyna</v>
      </c>
      <c r="G5" s="67">
        <v>1</v>
      </c>
      <c r="H5" s="328" t="s">
        <v>299</v>
      </c>
      <c r="I5" s="327"/>
      <c r="J5" s="327"/>
      <c r="K5" s="19"/>
      <c r="L5"/>
      <c r="M5"/>
      <c r="N5"/>
    </row>
    <row r="6" spans="1:14" ht="16.5" customHeight="1">
      <c r="A6" s="65">
        <v>3</v>
      </c>
      <c r="B6" s="66" t="s">
        <v>351</v>
      </c>
      <c r="C6" s="201"/>
      <c r="D6" s="71"/>
      <c r="E6" s="70"/>
      <c r="F6" s="72" t="str">
        <f>IF(E3=1,D4,IF(E7=1,D8,""))</f>
        <v>Jasło</v>
      </c>
      <c r="G6" s="70"/>
      <c r="H6" s="318" t="s">
        <v>96</v>
      </c>
      <c r="I6" s="324"/>
      <c r="J6" s="324"/>
      <c r="K6" s="19"/>
      <c r="L6"/>
      <c r="M6"/>
      <c r="N6"/>
    </row>
    <row r="7" spans="1:14" ht="16.5" customHeight="1">
      <c r="A7" s="65"/>
      <c r="B7" s="69" t="s">
        <v>350</v>
      </c>
      <c r="C7" s="70"/>
      <c r="D7" s="66" t="s">
        <v>324</v>
      </c>
      <c r="E7" s="67"/>
      <c r="F7" s="140"/>
      <c r="G7" s="70"/>
      <c r="H7" s="71"/>
      <c r="I7" s="19"/>
      <c r="J7" s="19"/>
      <c r="K7" s="19"/>
      <c r="L7"/>
      <c r="M7"/>
      <c r="N7"/>
    </row>
    <row r="8" spans="1:14" ht="16.5" customHeight="1">
      <c r="A8" s="65">
        <v>4</v>
      </c>
      <c r="B8" s="66" t="s">
        <v>324</v>
      </c>
      <c r="C8" s="67">
        <v>1</v>
      </c>
      <c r="D8" s="69" t="s">
        <v>141</v>
      </c>
      <c r="E8" s="70"/>
      <c r="F8" s="19"/>
      <c r="G8" s="70"/>
      <c r="H8" s="71"/>
      <c r="I8" s="19"/>
      <c r="J8" s="19"/>
      <c r="K8" s="19"/>
      <c r="L8"/>
      <c r="M8"/>
      <c r="N8"/>
    </row>
    <row r="9" spans="1:14" ht="16.5" customHeight="1">
      <c r="A9" s="65"/>
      <c r="B9" s="69" t="s">
        <v>141</v>
      </c>
      <c r="C9" s="70"/>
      <c r="D9" s="291"/>
      <c r="E9" s="70"/>
      <c r="F9" s="19"/>
      <c r="G9" s="70"/>
      <c r="H9" s="66" t="str">
        <f>IF(G5=1,F5,IF(G13=1,F13,""))</f>
        <v>Pociask Katarzyna</v>
      </c>
      <c r="I9" s="67"/>
      <c r="J9" s="140"/>
      <c r="K9" s="19"/>
      <c r="L9"/>
      <c r="M9"/>
      <c r="N9"/>
    </row>
    <row r="10" spans="1:14" ht="16.5" customHeight="1">
      <c r="A10" s="65">
        <v>5</v>
      </c>
      <c r="B10" s="304"/>
      <c r="C10" s="296"/>
      <c r="D10" s="140"/>
      <c r="E10" s="70"/>
      <c r="F10" s="19"/>
      <c r="G10" s="70"/>
      <c r="H10" s="72" t="str">
        <f>IF(G5=1,F6,IF(G13=1,F14,""))</f>
        <v>Jasło</v>
      </c>
      <c r="I10" s="70"/>
      <c r="J10" s="71"/>
      <c r="K10" s="19"/>
      <c r="L10"/>
      <c r="M10"/>
      <c r="N10"/>
    </row>
    <row r="11" spans="1:14" ht="16.5" customHeight="1">
      <c r="A11" s="65"/>
      <c r="B11" s="305"/>
      <c r="C11" s="296"/>
      <c r="D11" s="283" t="s">
        <v>327</v>
      </c>
      <c r="E11" s="67"/>
      <c r="F11" s="140"/>
      <c r="G11" s="70"/>
      <c r="H11" s="71"/>
      <c r="I11" s="70"/>
      <c r="J11" s="71"/>
      <c r="K11" s="19"/>
      <c r="L11"/>
      <c r="M11"/>
      <c r="N11"/>
    </row>
    <row r="12" spans="1:14" ht="16.5" customHeight="1">
      <c r="A12" s="65">
        <v>6</v>
      </c>
      <c r="B12" s="304"/>
      <c r="C12" s="296"/>
      <c r="D12" s="291" t="s">
        <v>207</v>
      </c>
      <c r="E12" s="70"/>
      <c r="F12" s="71"/>
      <c r="G12" s="70"/>
      <c r="H12" s="71"/>
      <c r="I12" s="70"/>
      <c r="J12" s="71"/>
      <c r="K12" s="19"/>
      <c r="L12"/>
      <c r="M12"/>
      <c r="N12"/>
    </row>
    <row r="13" spans="1:14" ht="16.5" customHeight="1">
      <c r="A13" s="65"/>
      <c r="B13" s="305"/>
      <c r="C13" s="296"/>
      <c r="D13" s="19"/>
      <c r="E13" s="70"/>
      <c r="F13" s="66" t="str">
        <f>IF(E11=1,D11,IF(E15=1,D15,""))</f>
        <v>Białas Anna</v>
      </c>
      <c r="G13" s="67"/>
      <c r="H13" s="140"/>
      <c r="I13" s="70"/>
      <c r="J13" s="71"/>
      <c r="K13" s="19"/>
      <c r="L13"/>
      <c r="M13"/>
      <c r="N13"/>
    </row>
    <row r="14" spans="1:14" ht="16.5" customHeight="1">
      <c r="A14" s="65">
        <v>7</v>
      </c>
      <c r="B14" s="304"/>
      <c r="C14" s="296"/>
      <c r="D14" s="140"/>
      <c r="E14" s="70"/>
      <c r="F14" s="72" t="str">
        <f>IF(E11=1,D12,IF(E15=1,D16,""))</f>
        <v>Jasło</v>
      </c>
      <c r="G14" s="70"/>
      <c r="H14" s="19"/>
      <c r="I14" s="70"/>
      <c r="J14" s="71"/>
      <c r="K14" s="19"/>
      <c r="L14"/>
      <c r="M14"/>
      <c r="N14"/>
    </row>
    <row r="15" spans="1:14" ht="16.5" customHeight="1">
      <c r="A15" s="65"/>
      <c r="B15" s="305"/>
      <c r="C15" s="296"/>
      <c r="D15" s="283" t="s">
        <v>331</v>
      </c>
      <c r="E15" s="202">
        <v>1</v>
      </c>
      <c r="F15" s="140"/>
      <c r="G15" s="70"/>
      <c r="H15" s="19"/>
      <c r="I15" s="70"/>
      <c r="J15" s="71"/>
      <c r="K15" s="19"/>
      <c r="L15"/>
      <c r="M15"/>
      <c r="N15"/>
    </row>
    <row r="16" spans="1:14" ht="16.5" customHeight="1">
      <c r="A16" s="65">
        <v>8</v>
      </c>
      <c r="B16" s="304"/>
      <c r="C16" s="296"/>
      <c r="D16" s="291" t="s">
        <v>215</v>
      </c>
      <c r="E16" s="70"/>
      <c r="F16" s="19"/>
      <c r="G16" s="70"/>
      <c r="H16" s="19"/>
      <c r="I16" s="70"/>
      <c r="J16" s="71"/>
      <c r="K16" s="19"/>
      <c r="L16"/>
      <c r="M16"/>
      <c r="N16"/>
    </row>
    <row r="17" spans="1:14" ht="16.5" customHeight="1">
      <c r="A17" s="65"/>
      <c r="B17" s="305"/>
      <c r="C17" s="296"/>
      <c r="D17" s="19"/>
      <c r="E17" s="70"/>
      <c r="F17" s="19"/>
      <c r="G17" s="70"/>
      <c r="H17" s="19"/>
      <c r="I17" s="70"/>
      <c r="J17" s="151" t="str">
        <f>IF(I9=1,H9,IF(I25=1,H25,""))</f>
        <v>Zwolińska Agnieszka</v>
      </c>
      <c r="K17" s="67"/>
      <c r="L17"/>
      <c r="M17"/>
      <c r="N17"/>
    </row>
    <row r="18" spans="1:14" ht="16.5" customHeight="1">
      <c r="A18" s="65">
        <v>9</v>
      </c>
      <c r="B18" s="304"/>
      <c r="C18" s="296"/>
      <c r="D18" s="140"/>
      <c r="E18" s="70"/>
      <c r="F18" s="19"/>
      <c r="G18" s="70"/>
      <c r="H18" s="19"/>
      <c r="I18" s="70"/>
      <c r="J18" s="72" t="str">
        <f>IF(I9=1,H10,IF(I25=1,H26,""))</f>
        <v>Przeworsk</v>
      </c>
      <c r="K18" s="19"/>
      <c r="L18"/>
      <c r="M18"/>
      <c r="N18"/>
    </row>
    <row r="19" spans="1:14" ht="16.5" customHeight="1">
      <c r="A19" s="65"/>
      <c r="B19" s="305"/>
      <c r="C19" s="296"/>
      <c r="D19" s="283" t="s">
        <v>330</v>
      </c>
      <c r="E19" s="67"/>
      <c r="F19" s="140"/>
      <c r="G19" s="70"/>
      <c r="H19" s="19"/>
      <c r="I19" s="70"/>
      <c r="J19" s="71"/>
      <c r="K19" s="19"/>
      <c r="L19"/>
      <c r="M19"/>
      <c r="N19"/>
    </row>
    <row r="20" spans="1:14" ht="16.5" customHeight="1">
      <c r="A20" s="65">
        <v>10</v>
      </c>
      <c r="B20" s="304"/>
      <c r="C20" s="296"/>
      <c r="D20" s="291" t="s">
        <v>215</v>
      </c>
      <c r="E20" s="70"/>
      <c r="F20" s="71"/>
      <c r="G20" s="70"/>
      <c r="H20" s="19"/>
      <c r="I20" s="70"/>
      <c r="J20" s="71"/>
      <c r="K20" s="19"/>
      <c r="L20"/>
      <c r="M20"/>
      <c r="N20"/>
    </row>
    <row r="21" spans="1:14" ht="16.5" customHeight="1">
      <c r="A21" s="65"/>
      <c r="B21" s="305"/>
      <c r="C21" s="296"/>
      <c r="D21" s="19"/>
      <c r="E21" s="70"/>
      <c r="F21" s="66" t="str">
        <f>IF(E19=1,D19,IF(E23=1,D23,""))</f>
        <v>Kościńska Magdalena</v>
      </c>
      <c r="G21" s="67"/>
      <c r="H21" s="140"/>
      <c r="I21" s="70"/>
      <c r="J21" s="71"/>
      <c r="K21" s="19"/>
      <c r="L21"/>
      <c r="M21"/>
      <c r="N21"/>
    </row>
    <row r="22" spans="1:14" ht="16.5" customHeight="1">
      <c r="A22" s="65">
        <v>11</v>
      </c>
      <c r="B22" s="304"/>
      <c r="C22" s="296"/>
      <c r="D22" s="140"/>
      <c r="E22" s="70"/>
      <c r="F22" s="72" t="str">
        <f>IF(E19=1,D20,IF(E23=1,D24,""))</f>
        <v>Brzozów</v>
      </c>
      <c r="G22" s="70"/>
      <c r="H22" s="71"/>
      <c r="I22" s="70"/>
      <c r="J22" s="71"/>
      <c r="K22" s="19"/>
      <c r="L22"/>
      <c r="M22"/>
      <c r="N22"/>
    </row>
    <row r="23" spans="1:14" ht="16.5" customHeight="1">
      <c r="A23" s="65"/>
      <c r="B23" s="305"/>
      <c r="C23" s="296"/>
      <c r="D23" s="283" t="s">
        <v>325</v>
      </c>
      <c r="E23" s="67">
        <v>1</v>
      </c>
      <c r="F23" s="140"/>
      <c r="G23" s="70"/>
      <c r="H23" s="71"/>
      <c r="I23" s="70"/>
      <c r="J23" s="71"/>
      <c r="K23" s="19"/>
      <c r="L23"/>
      <c r="M23"/>
      <c r="N23"/>
    </row>
    <row r="24" spans="1:14" ht="16.5" customHeight="1">
      <c r="A24" s="65">
        <v>12</v>
      </c>
      <c r="B24" s="304"/>
      <c r="C24" s="296"/>
      <c r="D24" s="291" t="s">
        <v>195</v>
      </c>
      <c r="E24" s="70"/>
      <c r="F24" s="19"/>
      <c r="G24" s="70"/>
      <c r="H24" s="71"/>
      <c r="I24" s="70"/>
      <c r="J24" s="71"/>
      <c r="K24" s="19"/>
      <c r="L24"/>
      <c r="M24"/>
      <c r="N24"/>
    </row>
    <row r="25" spans="1:14" ht="16.5" customHeight="1">
      <c r="A25" s="65"/>
      <c r="B25" s="305"/>
      <c r="C25" s="296"/>
      <c r="D25" s="19"/>
      <c r="E25" s="70"/>
      <c r="F25" s="19"/>
      <c r="G25" s="70"/>
      <c r="H25" s="66" t="str">
        <f>IF(G21=1,F21,IF(G29=1,F29,""))</f>
        <v>Zwolińska Agnieszka</v>
      </c>
      <c r="I25" s="67">
        <v>1</v>
      </c>
      <c r="J25" s="140"/>
      <c r="K25" s="19"/>
      <c r="L25"/>
      <c r="M25"/>
      <c r="N25"/>
    </row>
    <row r="26" spans="1:14" ht="16.5" customHeight="1">
      <c r="A26" s="65">
        <v>13</v>
      </c>
      <c r="B26" s="304"/>
      <c r="C26" s="296"/>
      <c r="D26" s="140"/>
      <c r="E26" s="70"/>
      <c r="F26" s="19"/>
      <c r="G26" s="70"/>
      <c r="H26" s="72" t="str">
        <f>IF(G21=1,F22,IF(G29=1,F30,""))</f>
        <v>Przeworsk</v>
      </c>
      <c r="I26" s="19"/>
      <c r="J26" s="19"/>
      <c r="K26" s="19"/>
      <c r="L26"/>
      <c r="M26"/>
      <c r="N26"/>
    </row>
    <row r="27" spans="1:14" ht="16.5" customHeight="1">
      <c r="A27" s="65"/>
      <c r="B27" s="305"/>
      <c r="C27" s="296"/>
      <c r="D27" s="283" t="s">
        <v>345</v>
      </c>
      <c r="E27" s="67"/>
      <c r="F27" s="140"/>
      <c r="G27" s="70"/>
      <c r="H27" s="71"/>
      <c r="I27" s="19"/>
      <c r="J27" s="19"/>
      <c r="K27" s="19"/>
      <c r="L27"/>
      <c r="M27"/>
      <c r="N27"/>
    </row>
    <row r="28" spans="1:14" ht="16.5" customHeight="1">
      <c r="A28" s="65">
        <v>14</v>
      </c>
      <c r="B28" s="304"/>
      <c r="C28" s="296"/>
      <c r="D28" s="291" t="s">
        <v>215</v>
      </c>
      <c r="E28" s="70"/>
      <c r="F28" s="71"/>
      <c r="G28" s="70"/>
      <c r="H28" s="71"/>
      <c r="I28" s="19"/>
      <c r="J28" s="19"/>
      <c r="K28" s="19"/>
      <c r="L28"/>
      <c r="M28"/>
      <c r="N28"/>
    </row>
    <row r="29" spans="1:14" ht="16.5" customHeight="1">
      <c r="A29" s="65"/>
      <c r="B29" s="305"/>
      <c r="C29" s="296"/>
      <c r="D29" s="19"/>
      <c r="E29" s="70"/>
      <c r="F29" s="66" t="str">
        <f>IF(E27=1,D27,IF(E31=1,D31,""))</f>
        <v>Zwolińska Agnieszka</v>
      </c>
      <c r="G29" s="67">
        <v>1</v>
      </c>
      <c r="H29" s="140"/>
      <c r="I29" s="19"/>
      <c r="J29" s="19"/>
      <c r="K29" s="19"/>
      <c r="L29"/>
      <c r="M29"/>
      <c r="N29"/>
    </row>
    <row r="30" spans="1:14" ht="16.5" customHeight="1">
      <c r="A30" s="65">
        <v>15</v>
      </c>
      <c r="B30" s="304"/>
      <c r="C30" s="296"/>
      <c r="D30" s="140"/>
      <c r="E30" s="70"/>
      <c r="F30" s="72" t="str">
        <f>IF(E27=1,D28,IF(E31=1,D32,""))</f>
        <v>Przeworsk</v>
      </c>
      <c r="G30" s="19"/>
      <c r="H30" s="19"/>
      <c r="I30" s="19"/>
      <c r="J30" s="19"/>
      <c r="K30" s="19"/>
      <c r="L30"/>
      <c r="M30"/>
      <c r="N30"/>
    </row>
    <row r="31" spans="1:14" ht="16.5" customHeight="1">
      <c r="A31" s="65"/>
      <c r="B31" s="305"/>
      <c r="C31" s="296"/>
      <c r="D31" s="283" t="s">
        <v>333</v>
      </c>
      <c r="E31" s="67">
        <v>1</v>
      </c>
      <c r="F31" s="140"/>
      <c r="G31" s="19"/>
      <c r="H31" s="19"/>
      <c r="I31" s="19"/>
      <c r="J31" s="19"/>
      <c r="K31" s="19"/>
      <c r="L31"/>
      <c r="M31"/>
      <c r="N31"/>
    </row>
    <row r="32" spans="1:14" ht="16.5" customHeight="1">
      <c r="A32" s="65">
        <v>16</v>
      </c>
      <c r="B32" s="304"/>
      <c r="C32" s="296"/>
      <c r="D32" s="291" t="s">
        <v>173</v>
      </c>
      <c r="E32" s="19"/>
      <c r="F32" s="19"/>
      <c r="G32" s="19"/>
      <c r="H32" s="19"/>
      <c r="I32" s="19"/>
      <c r="J32" s="19"/>
      <c r="K32" s="19"/>
      <c r="L32"/>
      <c r="M32"/>
      <c r="N32"/>
    </row>
    <row r="33" spans="1:14" ht="16.5" customHeight="1">
      <c r="A33"/>
      <c r="B33" s="73"/>
      <c r="C33"/>
      <c r="D33"/>
      <c r="E33"/>
      <c r="F33"/>
      <c r="G33"/>
      <c r="H33"/>
      <c r="I33"/>
      <c r="J33"/>
      <c r="K33"/>
      <c r="L33"/>
      <c r="M33"/>
      <c r="N33"/>
    </row>
    <row r="34" spans="1:14" ht="16.5" customHeight="1">
      <c r="A34"/>
      <c r="B34"/>
      <c r="C34"/>
      <c r="D34"/>
      <c r="E34"/>
      <c r="F34"/>
      <c r="G34"/>
      <c r="H34"/>
      <c r="I34"/>
      <c r="J34"/>
      <c r="K34"/>
      <c r="L34"/>
      <c r="M34"/>
      <c r="N34"/>
    </row>
    <row r="35" spans="1:14" ht="16.5" customHeight="1">
      <c r="A35"/>
      <c r="B35"/>
      <c r="C35"/>
      <c r="D35"/>
      <c r="E35"/>
      <c r="F35"/>
      <c r="G35"/>
      <c r="H35"/>
      <c r="I35"/>
      <c r="J35"/>
      <c r="K35"/>
      <c r="L35"/>
      <c r="M35"/>
      <c r="N35"/>
    </row>
    <row r="36" spans="1:14" ht="16.5" customHeight="1">
      <c r="A36"/>
      <c r="B36"/>
      <c r="C36"/>
      <c r="D36"/>
      <c r="E36"/>
      <c r="F36"/>
      <c r="G36"/>
      <c r="H36"/>
      <c r="I36"/>
      <c r="J36"/>
      <c r="K36"/>
      <c r="L36"/>
      <c r="M36"/>
      <c r="N36"/>
    </row>
    <row r="37" spans="1:14" ht="16.5" customHeight="1">
      <c r="A37"/>
      <c r="B37"/>
      <c r="C37"/>
      <c r="D37"/>
      <c r="E37"/>
      <c r="F37"/>
      <c r="G37"/>
      <c r="H37"/>
      <c r="I37"/>
      <c r="J37"/>
      <c r="K37"/>
      <c r="L37"/>
      <c r="M37"/>
      <c r="N37"/>
    </row>
    <row r="38" spans="1:14" ht="16.5" customHeight="1">
      <c r="A38"/>
      <c r="B38"/>
      <c r="C38"/>
      <c r="D38"/>
      <c r="E38"/>
      <c r="F38"/>
      <c r="G38"/>
      <c r="H38"/>
      <c r="I38"/>
      <c r="J38"/>
      <c r="K38"/>
      <c r="L38"/>
      <c r="M38"/>
      <c r="N38"/>
    </row>
    <row r="39" spans="1:14" ht="16.5" customHeight="1">
      <c r="A39"/>
      <c r="B39"/>
      <c r="C39"/>
      <c r="D39"/>
      <c r="E39"/>
      <c r="F39"/>
      <c r="G39"/>
      <c r="H39"/>
      <c r="I39"/>
      <c r="J39"/>
      <c r="K39"/>
      <c r="L39"/>
      <c r="M39"/>
      <c r="N39"/>
    </row>
    <row r="40" spans="1:14" ht="16.5" customHeight="1">
      <c r="A40"/>
      <c r="B40"/>
      <c r="C40"/>
      <c r="D40"/>
      <c r="E40"/>
      <c r="F40"/>
      <c r="G40"/>
      <c r="H40"/>
      <c r="I40"/>
      <c r="J40"/>
      <c r="K40"/>
      <c r="L40"/>
      <c r="M40"/>
      <c r="N40"/>
    </row>
    <row r="41" spans="1:14" ht="16.5" customHeight="1">
      <c r="A41"/>
      <c r="B41"/>
      <c r="C41"/>
      <c r="D41"/>
      <c r="E41"/>
      <c r="F41"/>
      <c r="G41"/>
      <c r="H41"/>
      <c r="I41"/>
      <c r="J41"/>
      <c r="K41"/>
      <c r="L41"/>
      <c r="M41"/>
      <c r="N41"/>
    </row>
    <row r="42" spans="1:14" ht="16.5" customHeight="1">
      <c r="A42"/>
      <c r="B42"/>
      <c r="C42"/>
      <c r="D42"/>
      <c r="E42"/>
      <c r="F42"/>
      <c r="G42"/>
      <c r="H42"/>
      <c r="I42"/>
      <c r="J42"/>
      <c r="K42"/>
      <c r="L42"/>
      <c r="M42"/>
      <c r="N42"/>
    </row>
    <row r="43" spans="1:14" ht="16.5" customHeight="1">
      <c r="A43"/>
      <c r="B43"/>
      <c r="C43"/>
      <c r="D43"/>
      <c r="E43"/>
      <c r="F43"/>
      <c r="G43"/>
      <c r="H43"/>
      <c r="I43"/>
      <c r="J43"/>
      <c r="K43"/>
      <c r="L43"/>
      <c r="M43"/>
      <c r="N43"/>
    </row>
    <row r="44" spans="1:14" ht="16.5" customHeight="1">
      <c r="A44"/>
      <c r="B44"/>
      <c r="C44"/>
      <c r="D44"/>
      <c r="E44"/>
      <c r="F44"/>
      <c r="G44"/>
      <c r="H44"/>
      <c r="I44"/>
      <c r="J44"/>
      <c r="K44"/>
      <c r="L44"/>
      <c r="M44"/>
      <c r="N44"/>
    </row>
    <row r="45" spans="1:14" ht="16.5" customHeight="1">
      <c r="A45"/>
      <c r="B45"/>
      <c r="C45"/>
      <c r="D45"/>
      <c r="E45"/>
      <c r="F45"/>
      <c r="G45"/>
      <c r="H45"/>
      <c r="I45"/>
      <c r="J45"/>
      <c r="K45"/>
      <c r="L45"/>
      <c r="M45"/>
      <c r="N45"/>
    </row>
    <row r="46" spans="1:14" ht="16.5" customHeight="1">
      <c r="A46"/>
      <c r="B46"/>
      <c r="C46"/>
      <c r="D46"/>
      <c r="E46"/>
      <c r="F46"/>
      <c r="G46"/>
      <c r="H46"/>
      <c r="I46"/>
      <c r="J46"/>
      <c r="K46"/>
      <c r="L46"/>
      <c r="M46"/>
      <c r="N46"/>
    </row>
    <row r="47" spans="1:14" ht="16.5" customHeight="1">
      <c r="A47"/>
      <c r="B47"/>
      <c r="C47"/>
      <c r="D47"/>
      <c r="E47"/>
      <c r="F47"/>
      <c r="G47"/>
      <c r="H47"/>
      <c r="I47"/>
      <c r="J47"/>
      <c r="K47"/>
      <c r="L47"/>
      <c r="M47"/>
      <c r="N47"/>
    </row>
    <row r="48" spans="1:14" ht="16.5" customHeight="1">
      <c r="A48"/>
      <c r="B48"/>
      <c r="C48"/>
      <c r="D48"/>
      <c r="E48"/>
      <c r="F48"/>
      <c r="G48"/>
      <c r="H48"/>
      <c r="I48"/>
      <c r="J48"/>
      <c r="K48"/>
      <c r="L48"/>
      <c r="M48"/>
      <c r="N48"/>
    </row>
    <row r="49" spans="1:14" ht="16.5" customHeight="1">
      <c r="A49"/>
      <c r="B49"/>
      <c r="C49"/>
      <c r="D49"/>
      <c r="E49"/>
      <c r="F49"/>
      <c r="G49"/>
      <c r="H49"/>
      <c r="I49"/>
      <c r="J49"/>
      <c r="K49"/>
      <c r="L49"/>
      <c r="M49"/>
      <c r="N49"/>
    </row>
    <row r="50" spans="1:14" ht="16.5" customHeight="1">
      <c r="A50"/>
      <c r="B50"/>
      <c r="C50"/>
      <c r="D50"/>
      <c r="E50"/>
      <c r="F50"/>
      <c r="G50"/>
      <c r="H50"/>
      <c r="I50"/>
      <c r="J50"/>
      <c r="K50"/>
      <c r="L50"/>
      <c r="M50"/>
      <c r="N50"/>
    </row>
    <row r="51" spans="1:14" ht="16.5" customHeight="1">
      <c r="A51"/>
      <c r="B51"/>
      <c r="C51"/>
      <c r="D51"/>
      <c r="E51"/>
      <c r="F51"/>
      <c r="G51"/>
      <c r="H51"/>
      <c r="I51"/>
      <c r="J51"/>
      <c r="K51"/>
      <c r="L51"/>
      <c r="M51"/>
      <c r="N51"/>
    </row>
    <row r="52" spans="1:14" ht="16.5" customHeight="1">
      <c r="A52"/>
      <c r="B52"/>
      <c r="C52"/>
      <c r="D52"/>
      <c r="E52"/>
      <c r="F52"/>
      <c r="G52"/>
      <c r="H52"/>
      <c r="I52"/>
      <c r="J52"/>
      <c r="K52"/>
      <c r="L52"/>
      <c r="M52"/>
      <c r="N52"/>
    </row>
    <row r="53" spans="1:14" ht="16.5" customHeight="1">
      <c r="A53"/>
      <c r="B53"/>
      <c r="C53"/>
      <c r="D53"/>
      <c r="E53"/>
      <c r="F53"/>
      <c r="G53"/>
      <c r="H53"/>
      <c r="I53"/>
      <c r="J53"/>
      <c r="K53"/>
      <c r="L53"/>
      <c r="M53"/>
      <c r="N53"/>
    </row>
    <row r="54" spans="1:14" ht="16.5" customHeight="1">
      <c r="A54"/>
      <c r="B54"/>
      <c r="C54"/>
      <c r="D54"/>
      <c r="E54"/>
      <c r="F54"/>
      <c r="G54"/>
      <c r="H54"/>
      <c r="I54"/>
      <c r="J54"/>
      <c r="K54"/>
      <c r="L54"/>
      <c r="M54"/>
      <c r="N54"/>
    </row>
    <row r="55" spans="1:14" ht="16.5" customHeight="1">
      <c r="A55"/>
      <c r="B55"/>
      <c r="C55"/>
      <c r="D55"/>
      <c r="E55"/>
      <c r="F55"/>
      <c r="G55"/>
      <c r="H55"/>
      <c r="I55"/>
      <c r="J55"/>
      <c r="K55"/>
      <c r="L55"/>
      <c r="M55"/>
      <c r="N55"/>
    </row>
    <row r="56" spans="1:14" ht="16.5" customHeight="1">
      <c r="A56"/>
      <c r="B56"/>
      <c r="C56"/>
      <c r="D56"/>
      <c r="E56"/>
      <c r="F56"/>
      <c r="G56"/>
      <c r="H56"/>
      <c r="I56"/>
      <c r="J56"/>
      <c r="K56"/>
      <c r="L56"/>
      <c r="M56"/>
      <c r="N56"/>
    </row>
    <row r="57" spans="1:14" ht="16.5" customHeight="1">
      <c r="A57"/>
      <c r="B57"/>
      <c r="C57"/>
      <c r="D57"/>
      <c r="E57"/>
      <c r="F57"/>
      <c r="G57"/>
      <c r="H57"/>
      <c r="I57"/>
      <c r="J57"/>
      <c r="K57"/>
      <c r="L57"/>
      <c r="M57"/>
      <c r="N57"/>
    </row>
    <row r="58" spans="1:14" ht="16.5" customHeight="1">
      <c r="A58"/>
      <c r="B58"/>
      <c r="C58"/>
      <c r="D58"/>
      <c r="E58"/>
      <c r="F58"/>
      <c r="G58"/>
      <c r="H58"/>
      <c r="I58"/>
      <c r="J58"/>
      <c r="K58"/>
      <c r="L58"/>
      <c r="M58"/>
      <c r="N58"/>
    </row>
    <row r="59" spans="1:14" ht="16.5" customHeight="1">
      <c r="A59"/>
      <c r="B59"/>
      <c r="C59"/>
      <c r="D59"/>
      <c r="E59"/>
      <c r="F59"/>
      <c r="G59"/>
      <c r="H59"/>
      <c r="I59"/>
      <c r="J59"/>
      <c r="K59"/>
      <c r="L59"/>
      <c r="M59"/>
      <c r="N59"/>
    </row>
    <row r="60" spans="1:14" ht="16.5" customHeight="1">
      <c r="A60"/>
      <c r="B60"/>
      <c r="C60"/>
      <c r="D60"/>
      <c r="E60"/>
      <c r="F60"/>
      <c r="G60"/>
      <c r="H60"/>
      <c r="I60"/>
      <c r="J60"/>
      <c r="K60"/>
      <c r="L60"/>
      <c r="M60"/>
      <c r="N60"/>
    </row>
    <row r="61" spans="1:14" ht="16.5" customHeight="1">
      <c r="A61"/>
      <c r="B61"/>
      <c r="C61"/>
      <c r="D61"/>
      <c r="E61"/>
      <c r="F61"/>
      <c r="G61"/>
      <c r="H61"/>
      <c r="I61"/>
      <c r="J61"/>
      <c r="K61"/>
      <c r="L61"/>
      <c r="M61"/>
      <c r="N61"/>
    </row>
    <row r="62" spans="1:14" ht="16.5" customHeight="1">
      <c r="A62"/>
      <c r="B62"/>
      <c r="C62"/>
      <c r="D62"/>
      <c r="E62"/>
      <c r="F62"/>
      <c r="G62"/>
      <c r="H62"/>
      <c r="I62"/>
      <c r="J62"/>
      <c r="K62"/>
      <c r="L62"/>
      <c r="M62"/>
      <c r="N62"/>
    </row>
    <row r="63" spans="1:14" ht="16.5" customHeight="1">
      <c r="A63"/>
      <c r="B63"/>
      <c r="C63"/>
      <c r="D63"/>
      <c r="E63"/>
      <c r="F63"/>
      <c r="G63"/>
      <c r="H63"/>
      <c r="I63"/>
      <c r="J63"/>
      <c r="K63"/>
      <c r="L63"/>
      <c r="M63"/>
      <c r="N63"/>
    </row>
    <row r="64" spans="1:14" ht="16.5" customHeight="1">
      <c r="A64"/>
      <c r="B64"/>
      <c r="C64"/>
      <c r="D64"/>
      <c r="E64"/>
      <c r="F64"/>
      <c r="G64"/>
      <c r="H64"/>
      <c r="I64"/>
      <c r="J64"/>
      <c r="K64"/>
      <c r="L64"/>
      <c r="M64"/>
      <c r="N64"/>
    </row>
    <row r="65" spans="1:14" ht="16.5" customHeight="1">
      <c r="A65" s="65"/>
      <c r="B65" s="74"/>
      <c r="C65"/>
      <c r="D65"/>
      <c r="E65"/>
      <c r="F65"/>
      <c r="G65"/>
      <c r="H65"/>
      <c r="I65"/>
      <c r="J65"/>
      <c r="K65"/>
      <c r="L65"/>
      <c r="M65"/>
      <c r="N65"/>
    </row>
  </sheetData>
  <sheetProtection/>
  <mergeCells count="6">
    <mergeCell ref="H6:J6"/>
    <mergeCell ref="H3:J3"/>
    <mergeCell ref="G1:J1"/>
    <mergeCell ref="A1:F1"/>
    <mergeCell ref="H4:J4"/>
    <mergeCell ref="H5:J5"/>
  </mergeCells>
  <printOptions/>
  <pageMargins left="0.3937007874015748" right="0.31496062992125984" top="0.3937007874015748" bottom="0.3937007874015748" header="0.2755905511811024" footer="0.5118110236220472"/>
  <pageSetup horizontalDpi="300" verticalDpi="300" orientation="landscape" paperSize="9" r:id="rId2"/>
  <headerFooter alignWithMargins="0">
    <oddFooter>&amp;ROgólnopolski Turniej Karate o Puchar Burmistrza Miasta Przeworska - Przeworsk 22 marca 2009</oddFooter>
  </headerFooter>
  <rowBreaks count="1" manualBreakCount="1">
    <brk id="33" max="10" man="1"/>
  </rowBreaks>
  <drawing r:id="rId1"/>
</worksheet>
</file>

<file path=xl/worksheets/sheet23.xml><?xml version="1.0" encoding="utf-8"?>
<worksheet xmlns="http://schemas.openxmlformats.org/spreadsheetml/2006/main" xmlns:r="http://schemas.openxmlformats.org/officeDocument/2006/relationships">
  <sheetPr codeName="Arkusz10">
    <tabColor rgb="FFFF0000"/>
  </sheetPr>
  <dimension ref="A1:N64"/>
  <sheetViews>
    <sheetView showGridLines="0" zoomScale="85" zoomScaleNormal="85" zoomScalePageLayoutView="0" workbookViewId="0" topLeftCell="A1">
      <selection activeCell="J5" sqref="J5"/>
    </sheetView>
  </sheetViews>
  <sheetFormatPr defaultColWidth="9.00390625" defaultRowHeight="12.75"/>
  <cols>
    <col min="1" max="1" width="3.25390625" style="27" customWidth="1"/>
    <col min="2" max="2" width="23.75390625" style="27" customWidth="1"/>
    <col min="3" max="3" width="3.25390625" style="27" customWidth="1"/>
    <col min="4" max="4" width="19.25390625" style="27" customWidth="1"/>
    <col min="5" max="5" width="3.25390625" style="27" customWidth="1"/>
    <col min="6" max="6" width="19.25390625" style="27" customWidth="1"/>
    <col min="7" max="7" width="3.25390625" style="27" customWidth="1"/>
    <col min="8" max="8" width="19.25390625" style="27" customWidth="1"/>
    <col min="9" max="9" width="3.25390625" style="27" customWidth="1"/>
    <col min="10" max="10" width="18.25390625" style="27" customWidth="1"/>
    <col min="11" max="11" width="3.25390625" style="27" customWidth="1"/>
    <col min="12" max="12" width="19.125" style="27" customWidth="1"/>
    <col min="13" max="13" width="14.625" style="27" customWidth="1"/>
    <col min="14" max="14" width="16.75390625" style="27" customWidth="1"/>
    <col min="15" max="16384" width="9.125" style="27" customWidth="1"/>
  </cols>
  <sheetData>
    <row r="1" spans="1:14" ht="16.5" customHeight="1">
      <c r="A1" s="143">
        <v>1</v>
      </c>
      <c r="B1" s="147"/>
      <c r="C1" s="146"/>
      <c r="D1" s="144"/>
      <c r="E1" s="144"/>
      <c r="F1" s="152"/>
      <c r="G1" s="153"/>
      <c r="H1" s="153"/>
      <c r="I1" s="153"/>
      <c r="J1" s="153"/>
      <c r="K1" s="153"/>
      <c r="L1" s="154"/>
      <c r="M1" s="141"/>
      <c r="N1" s="141"/>
    </row>
    <row r="2" spans="1:14" ht="16.5" customHeight="1">
      <c r="A2" s="143"/>
      <c r="B2" s="150"/>
      <c r="C2" s="149">
        <v>1</v>
      </c>
      <c r="D2" s="148">
        <f>IF(C1=1,B1,IF(C3=1,B3,""))</f>
      </c>
      <c r="E2" s="146"/>
      <c r="F2" s="155"/>
      <c r="G2" s="153"/>
      <c r="H2" s="153"/>
      <c r="I2" s="153"/>
      <c r="J2" s="153"/>
      <c r="K2" s="153"/>
      <c r="L2" s="154"/>
      <c r="M2" s="141"/>
      <c r="N2" s="141"/>
    </row>
    <row r="3" spans="1:14" ht="16.5" customHeight="1">
      <c r="A3" s="143">
        <v>2</v>
      </c>
      <c r="B3" s="147"/>
      <c r="C3" s="146"/>
      <c r="D3" s="145">
        <f>IF(C1=1,B2,IF(C3=1,B4,""))</f>
      </c>
      <c r="E3" s="149"/>
      <c r="F3" s="156"/>
      <c r="G3" s="153"/>
      <c r="H3" s="153"/>
      <c r="I3" s="153"/>
      <c r="J3" s="153"/>
      <c r="K3" s="153"/>
      <c r="L3" s="154"/>
      <c r="M3" s="141"/>
      <c r="N3" s="141"/>
    </row>
    <row r="4" spans="1:14" ht="16.5" customHeight="1">
      <c r="A4" s="143"/>
      <c r="B4" s="150"/>
      <c r="C4" s="149"/>
      <c r="D4" s="144"/>
      <c r="E4" s="149"/>
      <c r="F4" s="157">
        <f>IF(E2=1,D2,IF(E6=1,D6,""))</f>
      </c>
      <c r="G4" s="158"/>
      <c r="H4" s="155"/>
      <c r="I4" s="153"/>
      <c r="J4" s="167"/>
      <c r="K4" s="153"/>
      <c r="L4" s="154"/>
      <c r="M4" s="141"/>
      <c r="N4" s="141"/>
    </row>
    <row r="5" spans="1:14" ht="16.5" customHeight="1">
      <c r="A5" s="143">
        <v>3</v>
      </c>
      <c r="B5" s="147"/>
      <c r="C5" s="146"/>
      <c r="D5" s="144"/>
      <c r="E5" s="149"/>
      <c r="F5" s="160">
        <f>IF(E2=1,D3,IF(E6=1,D7,""))</f>
      </c>
      <c r="G5" s="161"/>
      <c r="H5" s="156"/>
      <c r="I5" s="153"/>
      <c r="J5" s="168"/>
      <c r="K5" s="153"/>
      <c r="L5" s="154"/>
      <c r="M5" s="141"/>
      <c r="N5" s="141"/>
    </row>
    <row r="6" spans="1:14" ht="16.5" customHeight="1">
      <c r="A6" s="143"/>
      <c r="B6" s="150"/>
      <c r="C6" s="149">
        <v>2</v>
      </c>
      <c r="D6" s="148"/>
      <c r="E6" s="146"/>
      <c r="F6" s="155"/>
      <c r="G6" s="161"/>
      <c r="H6" s="156"/>
      <c r="I6" s="153"/>
      <c r="J6" s="169" t="s">
        <v>96</v>
      </c>
      <c r="K6" s="153"/>
      <c r="L6" s="154"/>
      <c r="M6" s="141"/>
      <c r="N6" s="141"/>
    </row>
    <row r="7" spans="1:14" ht="16.5" customHeight="1">
      <c r="A7" s="143">
        <v>4</v>
      </c>
      <c r="B7" s="147"/>
      <c r="C7" s="146"/>
      <c r="D7" s="145"/>
      <c r="E7" s="149"/>
      <c r="F7" s="153"/>
      <c r="G7" s="161"/>
      <c r="H7" s="156"/>
      <c r="I7" s="153"/>
      <c r="J7" s="153"/>
      <c r="K7" s="153"/>
      <c r="L7" s="154"/>
      <c r="M7" s="141"/>
      <c r="N7" s="141"/>
    </row>
    <row r="8" spans="1:14" ht="16.5" customHeight="1">
      <c r="A8" s="143"/>
      <c r="B8" s="150"/>
      <c r="C8" s="149"/>
      <c r="D8" s="144"/>
      <c r="E8" s="149"/>
      <c r="F8" s="153"/>
      <c r="G8" s="161"/>
      <c r="H8" s="157">
        <f>IF(G4=1,F4,IF(G12=1,F12,""))</f>
      </c>
      <c r="I8" s="158"/>
      <c r="J8" s="155"/>
      <c r="K8" s="153"/>
      <c r="L8" s="154"/>
      <c r="M8" s="141"/>
      <c r="N8" s="141"/>
    </row>
    <row r="9" spans="1:14" ht="16.5" customHeight="1">
      <c r="A9" s="143">
        <v>5</v>
      </c>
      <c r="B9" s="147"/>
      <c r="C9" s="146"/>
      <c r="D9" s="144"/>
      <c r="E9" s="149"/>
      <c r="F9" s="153"/>
      <c r="G9" s="161"/>
      <c r="H9" s="160">
        <f>IF(G4=1,F5,IF(G12=1,F13,""))</f>
      </c>
      <c r="I9" s="161"/>
      <c r="J9" s="156"/>
      <c r="K9" s="153"/>
      <c r="L9" s="154"/>
      <c r="M9" s="141"/>
      <c r="N9" s="141"/>
    </row>
    <row r="10" spans="1:14" ht="16.5" customHeight="1">
      <c r="A10" s="143"/>
      <c r="B10" s="150"/>
      <c r="C10" s="149">
        <v>3</v>
      </c>
      <c r="D10" s="148"/>
      <c r="E10" s="146"/>
      <c r="F10" s="155"/>
      <c r="G10" s="161"/>
      <c r="H10" s="156"/>
      <c r="I10" s="161"/>
      <c r="J10" s="156"/>
      <c r="K10" s="153"/>
      <c r="L10" s="154"/>
      <c r="M10" s="141"/>
      <c r="N10" s="141"/>
    </row>
    <row r="11" spans="1:14" ht="16.5" customHeight="1">
      <c r="A11" s="143">
        <v>6</v>
      </c>
      <c r="B11" s="147"/>
      <c r="C11" s="146"/>
      <c r="D11" s="145"/>
      <c r="E11" s="149"/>
      <c r="F11" s="156"/>
      <c r="G11" s="161"/>
      <c r="H11" s="156"/>
      <c r="I11" s="161"/>
      <c r="J11" s="156"/>
      <c r="K11" s="153"/>
      <c r="L11" s="154"/>
      <c r="M11" s="141"/>
      <c r="N11" s="141"/>
    </row>
    <row r="12" spans="1:14" ht="16.5" customHeight="1">
      <c r="A12" s="143"/>
      <c r="B12" s="150"/>
      <c r="C12" s="149"/>
      <c r="D12" s="144"/>
      <c r="E12" s="149"/>
      <c r="F12" s="157">
        <f>IF(E10=1,D10,IF(E14=1,D14,""))</f>
      </c>
      <c r="G12" s="158"/>
      <c r="H12" s="155"/>
      <c r="I12" s="161"/>
      <c r="J12" s="156"/>
      <c r="K12" s="153"/>
      <c r="L12" s="154"/>
      <c r="M12" s="141"/>
      <c r="N12" s="141"/>
    </row>
    <row r="13" spans="1:14" ht="16.5" customHeight="1">
      <c r="A13" s="143">
        <v>7</v>
      </c>
      <c r="B13" s="147"/>
      <c r="C13" s="146"/>
      <c r="D13" s="144"/>
      <c r="E13" s="149"/>
      <c r="F13" s="160">
        <f>IF(E10=1,D11,IF(E14=1,D15,""))</f>
      </c>
      <c r="G13" s="161"/>
      <c r="H13" s="153"/>
      <c r="I13" s="161"/>
      <c r="J13" s="156"/>
      <c r="K13" s="153"/>
      <c r="L13" s="154"/>
      <c r="M13" s="141"/>
      <c r="N13" s="141"/>
    </row>
    <row r="14" spans="1:14" ht="16.5" customHeight="1">
      <c r="A14" s="143"/>
      <c r="B14" s="150"/>
      <c r="C14" s="149">
        <v>4</v>
      </c>
      <c r="D14" s="148"/>
      <c r="E14" s="146"/>
      <c r="F14" s="155"/>
      <c r="G14" s="161"/>
      <c r="H14" s="153"/>
      <c r="I14" s="161"/>
      <c r="J14" s="156"/>
      <c r="K14" s="153"/>
      <c r="L14" s="154"/>
      <c r="M14" s="141"/>
      <c r="N14" s="141"/>
    </row>
    <row r="15" spans="1:14" ht="16.5" customHeight="1">
      <c r="A15" s="143">
        <v>8</v>
      </c>
      <c r="B15" s="147"/>
      <c r="C15" s="146"/>
      <c r="D15" s="145"/>
      <c r="E15" s="149"/>
      <c r="F15" s="153"/>
      <c r="G15" s="161"/>
      <c r="H15" s="153"/>
      <c r="I15" s="161"/>
      <c r="J15" s="156"/>
      <c r="K15" s="153"/>
      <c r="L15" s="154"/>
      <c r="M15" s="141"/>
      <c r="N15" s="141"/>
    </row>
    <row r="16" spans="1:14" ht="16.5" customHeight="1">
      <c r="A16" s="143"/>
      <c r="B16" s="150"/>
      <c r="C16" s="149"/>
      <c r="D16" s="144"/>
      <c r="E16" s="149"/>
      <c r="F16" s="153"/>
      <c r="G16" s="161"/>
      <c r="H16" s="153"/>
      <c r="I16" s="161"/>
      <c r="J16" s="157">
        <f>IF(I8=1,H8,IF(I24=1,H24,""))</f>
      </c>
      <c r="K16" s="163"/>
      <c r="L16" s="164"/>
      <c r="M16" s="141"/>
      <c r="N16" s="141"/>
    </row>
    <row r="17" spans="1:14" ht="16.5" customHeight="1">
      <c r="A17" s="143">
        <v>9</v>
      </c>
      <c r="B17" s="147"/>
      <c r="C17" s="146"/>
      <c r="D17" s="144"/>
      <c r="E17" s="149"/>
      <c r="F17" s="153"/>
      <c r="G17" s="161"/>
      <c r="H17" s="153"/>
      <c r="I17" s="161"/>
      <c r="J17" s="160">
        <f>IF(I8=1,H9,IF(I24=1,H25,""))</f>
      </c>
      <c r="K17" s="153"/>
      <c r="L17" s="164"/>
      <c r="M17" s="141"/>
      <c r="N17" s="141"/>
    </row>
    <row r="18" spans="1:14" ht="16.5" customHeight="1">
      <c r="A18" s="143"/>
      <c r="B18" s="150"/>
      <c r="C18" s="149">
        <v>5</v>
      </c>
      <c r="D18" s="148"/>
      <c r="E18" s="146"/>
      <c r="F18" s="155"/>
      <c r="G18" s="161"/>
      <c r="H18" s="153"/>
      <c r="I18" s="161"/>
      <c r="J18" s="156"/>
      <c r="K18" s="153"/>
      <c r="L18" s="164"/>
      <c r="M18" s="141"/>
      <c r="N18" s="141"/>
    </row>
    <row r="19" spans="1:14" ht="16.5" customHeight="1">
      <c r="A19" s="143">
        <v>10</v>
      </c>
      <c r="B19" s="147"/>
      <c r="C19" s="146"/>
      <c r="D19" s="145"/>
      <c r="E19" s="149"/>
      <c r="F19" s="156"/>
      <c r="G19" s="161"/>
      <c r="H19" s="153"/>
      <c r="I19" s="161"/>
      <c r="J19" s="156"/>
      <c r="K19" s="153"/>
      <c r="L19" s="164"/>
      <c r="M19" s="141"/>
      <c r="N19" s="141"/>
    </row>
    <row r="20" spans="1:14" ht="16.5" customHeight="1">
      <c r="A20" s="143"/>
      <c r="B20" s="150"/>
      <c r="C20" s="149"/>
      <c r="D20" s="144"/>
      <c r="E20" s="149"/>
      <c r="F20" s="157">
        <f>IF(E18=1,D18,IF(E22=1,D22,""))</f>
      </c>
      <c r="G20" s="158"/>
      <c r="H20" s="155"/>
      <c r="I20" s="161"/>
      <c r="J20" s="156"/>
      <c r="K20" s="153"/>
      <c r="L20" s="164"/>
      <c r="M20" s="141"/>
      <c r="N20" s="141"/>
    </row>
    <row r="21" spans="1:14" ht="16.5" customHeight="1">
      <c r="A21" s="143">
        <v>11</v>
      </c>
      <c r="B21" s="147"/>
      <c r="C21" s="146"/>
      <c r="D21" s="144"/>
      <c r="E21" s="149"/>
      <c r="F21" s="160">
        <f>IF(E18=1,D19,IF(E22=1,D23,""))</f>
      </c>
      <c r="G21" s="161"/>
      <c r="H21" s="156"/>
      <c r="I21" s="161"/>
      <c r="J21" s="156"/>
      <c r="K21" s="153"/>
      <c r="L21" s="164"/>
      <c r="M21" s="141"/>
      <c r="N21" s="141"/>
    </row>
    <row r="22" spans="1:14" ht="16.5" customHeight="1">
      <c r="A22" s="143"/>
      <c r="B22" s="150"/>
      <c r="C22" s="149">
        <v>6</v>
      </c>
      <c r="D22" s="148"/>
      <c r="E22" s="146"/>
      <c r="F22" s="155"/>
      <c r="G22" s="161"/>
      <c r="H22" s="156"/>
      <c r="I22" s="161"/>
      <c r="J22" s="156"/>
      <c r="K22" s="153"/>
      <c r="L22" s="164"/>
      <c r="M22" s="141"/>
      <c r="N22" s="141"/>
    </row>
    <row r="23" spans="1:14" ht="16.5" customHeight="1">
      <c r="A23" s="143">
        <v>12</v>
      </c>
      <c r="B23" s="147"/>
      <c r="C23" s="146"/>
      <c r="D23" s="145"/>
      <c r="E23" s="149"/>
      <c r="F23" s="153"/>
      <c r="G23" s="161"/>
      <c r="H23" s="156"/>
      <c r="I23" s="161"/>
      <c r="J23" s="156"/>
      <c r="K23" s="153"/>
      <c r="L23" s="164"/>
      <c r="M23" s="141"/>
      <c r="N23" s="141"/>
    </row>
    <row r="24" spans="1:14" ht="16.5" customHeight="1">
      <c r="A24" s="143"/>
      <c r="B24" s="150"/>
      <c r="C24" s="149"/>
      <c r="D24" s="144"/>
      <c r="E24" s="149"/>
      <c r="F24" s="153"/>
      <c r="G24" s="161"/>
      <c r="H24" s="157">
        <f>IF(G20=1,F20,IF(G28=1,F28,""))</f>
      </c>
      <c r="I24" s="158"/>
      <c r="J24" s="155"/>
      <c r="K24" s="153"/>
      <c r="L24" s="164"/>
      <c r="M24" s="141"/>
      <c r="N24" s="141"/>
    </row>
    <row r="25" spans="1:14" ht="16.5" customHeight="1">
      <c r="A25" s="143">
        <v>13</v>
      </c>
      <c r="B25" s="147"/>
      <c r="C25" s="146"/>
      <c r="D25" s="144"/>
      <c r="E25" s="149"/>
      <c r="F25" s="153"/>
      <c r="G25" s="161"/>
      <c r="H25" s="160">
        <f>IF(G20=1,F21,IF(G28=1,F29,""))</f>
      </c>
      <c r="I25" s="153"/>
      <c r="J25" s="153"/>
      <c r="K25" s="153"/>
      <c r="L25" s="164"/>
      <c r="M25" s="141"/>
      <c r="N25" s="141"/>
    </row>
    <row r="26" spans="1:14" ht="16.5" customHeight="1">
      <c r="A26" s="143"/>
      <c r="B26" s="150"/>
      <c r="C26" s="149">
        <v>7</v>
      </c>
      <c r="D26" s="148"/>
      <c r="E26" s="146"/>
      <c r="F26" s="155"/>
      <c r="G26" s="161"/>
      <c r="H26" s="156"/>
      <c r="I26" s="153"/>
      <c r="J26" s="153"/>
      <c r="K26" s="153"/>
      <c r="L26" s="164"/>
      <c r="M26" s="141"/>
      <c r="N26" s="141"/>
    </row>
    <row r="27" spans="1:14" ht="16.5" customHeight="1">
      <c r="A27" s="143">
        <v>14</v>
      </c>
      <c r="B27" s="147"/>
      <c r="C27" s="146"/>
      <c r="D27" s="145"/>
      <c r="E27" s="149"/>
      <c r="F27" s="156"/>
      <c r="G27" s="161"/>
      <c r="H27" s="156"/>
      <c r="I27" s="153"/>
      <c r="J27" s="153"/>
      <c r="K27" s="153"/>
      <c r="L27" s="164"/>
      <c r="M27" s="141"/>
      <c r="N27" s="141"/>
    </row>
    <row r="28" spans="1:14" ht="16.5" customHeight="1">
      <c r="A28" s="143"/>
      <c r="B28" s="150"/>
      <c r="C28" s="149"/>
      <c r="D28" s="144"/>
      <c r="E28" s="149"/>
      <c r="F28" s="157">
        <f>IF(E26=1,D26,IF(E30=1,D30,""))</f>
      </c>
      <c r="G28" s="158"/>
      <c r="H28" s="155"/>
      <c r="I28" s="153"/>
      <c r="J28" s="153"/>
      <c r="K28" s="153"/>
      <c r="L28" s="164"/>
      <c r="M28" s="141"/>
      <c r="N28" s="141"/>
    </row>
    <row r="29" spans="1:14" ht="16.5" customHeight="1">
      <c r="A29" s="143">
        <v>15</v>
      </c>
      <c r="B29" s="147"/>
      <c r="C29" s="146"/>
      <c r="D29" s="144"/>
      <c r="E29" s="149"/>
      <c r="F29" s="160">
        <f>IF(E26=1,D27,IF(E30=1,D31,""))</f>
      </c>
      <c r="G29" s="153"/>
      <c r="H29" s="153"/>
      <c r="I29" s="153"/>
      <c r="J29" s="153"/>
      <c r="K29" s="153"/>
      <c r="L29" s="164"/>
      <c r="M29" s="141"/>
      <c r="N29" s="141"/>
    </row>
    <row r="30" spans="1:14" ht="16.5" customHeight="1">
      <c r="A30" s="143"/>
      <c r="B30" s="150"/>
      <c r="C30" s="149">
        <v>8</v>
      </c>
      <c r="D30" s="148"/>
      <c r="E30" s="146"/>
      <c r="F30" s="155"/>
      <c r="G30" s="153"/>
      <c r="H30" s="153"/>
      <c r="I30" s="153"/>
      <c r="J30" s="153"/>
      <c r="K30" s="153"/>
      <c r="L30" s="164"/>
      <c r="M30" s="141"/>
      <c r="N30" s="141"/>
    </row>
    <row r="31" spans="1:14" ht="16.5" customHeight="1">
      <c r="A31" s="143">
        <v>16</v>
      </c>
      <c r="B31" s="147"/>
      <c r="C31" s="146"/>
      <c r="D31" s="145"/>
      <c r="E31" s="144"/>
      <c r="F31" s="153"/>
      <c r="G31" s="153"/>
      <c r="H31" s="153"/>
      <c r="I31" s="153"/>
      <c r="J31" s="153"/>
      <c r="K31" s="153"/>
      <c r="L31" s="164"/>
      <c r="M31" s="141"/>
      <c r="N31" s="141"/>
    </row>
    <row r="32" spans="1:14" ht="16.5" customHeight="1">
      <c r="A32" s="143"/>
      <c r="B32" s="142"/>
      <c r="C32" s="141"/>
      <c r="D32" s="141"/>
      <c r="E32" s="141"/>
      <c r="F32" s="154"/>
      <c r="G32" s="154"/>
      <c r="H32" s="154"/>
      <c r="I32" s="154"/>
      <c r="J32" s="154"/>
      <c r="K32" s="154"/>
      <c r="L32" s="165">
        <f>IF(K16=1,J16,IF(K48=1,J48,""))</f>
      </c>
      <c r="M32" s="141"/>
      <c r="N32" s="141"/>
    </row>
    <row r="33" spans="1:14" ht="16.5" customHeight="1">
      <c r="A33" s="143">
        <v>17</v>
      </c>
      <c r="B33" s="147"/>
      <c r="C33" s="146"/>
      <c r="D33" s="144"/>
      <c r="E33" s="144"/>
      <c r="F33" s="152"/>
      <c r="G33" s="153"/>
      <c r="H33" s="153"/>
      <c r="I33" s="153"/>
      <c r="J33" s="153"/>
      <c r="K33" s="153"/>
      <c r="L33" s="164">
        <f>IF(K16=1,J16,IF(K48=1,J49,""))</f>
      </c>
      <c r="M33" s="141"/>
      <c r="N33" s="141"/>
    </row>
    <row r="34" spans="1:14" ht="16.5" customHeight="1">
      <c r="A34" s="143"/>
      <c r="B34" s="150"/>
      <c r="C34" s="149">
        <v>9</v>
      </c>
      <c r="D34" s="148"/>
      <c r="E34" s="146"/>
      <c r="F34" s="155"/>
      <c r="G34" s="153"/>
      <c r="H34" s="153"/>
      <c r="I34" s="153"/>
      <c r="J34" s="153"/>
      <c r="K34" s="153"/>
      <c r="L34" s="164"/>
      <c r="M34" s="141"/>
      <c r="N34" s="141"/>
    </row>
    <row r="35" spans="1:14" ht="16.5" customHeight="1">
      <c r="A35" s="143">
        <v>18</v>
      </c>
      <c r="B35" s="147"/>
      <c r="C35" s="146"/>
      <c r="D35" s="145"/>
      <c r="E35" s="149"/>
      <c r="F35" s="156"/>
      <c r="G35" s="153"/>
      <c r="H35" s="153"/>
      <c r="I35" s="153"/>
      <c r="J35" s="153"/>
      <c r="K35" s="153"/>
      <c r="L35" s="164"/>
      <c r="M35" s="141"/>
      <c r="N35" s="141"/>
    </row>
    <row r="36" spans="1:14" ht="16.5" customHeight="1">
      <c r="A36" s="143"/>
      <c r="B36" s="150"/>
      <c r="C36" s="149"/>
      <c r="D36" s="144"/>
      <c r="E36" s="149"/>
      <c r="F36" s="157">
        <f>IF(E34=1,D34,IF(E38=1,D38,""))</f>
      </c>
      <c r="G36" s="158"/>
      <c r="H36" s="155"/>
      <c r="I36" s="153"/>
      <c r="J36" s="159"/>
      <c r="K36" s="153"/>
      <c r="L36" s="164"/>
      <c r="M36" s="141"/>
      <c r="N36" s="141"/>
    </row>
    <row r="37" spans="1:14" ht="16.5" customHeight="1">
      <c r="A37" s="143">
        <v>19</v>
      </c>
      <c r="B37" s="147"/>
      <c r="C37" s="146"/>
      <c r="D37" s="144"/>
      <c r="E37" s="149"/>
      <c r="F37" s="160">
        <f>IF(E34=1,D35,IF(E38=1,D39,""))</f>
      </c>
      <c r="G37" s="161"/>
      <c r="H37" s="156"/>
      <c r="I37" s="153"/>
      <c r="J37" s="162"/>
      <c r="K37" s="153"/>
      <c r="L37" s="164"/>
      <c r="M37" s="141"/>
      <c r="N37" s="141"/>
    </row>
    <row r="38" spans="1:14" ht="16.5" customHeight="1">
      <c r="A38" s="143"/>
      <c r="B38" s="150"/>
      <c r="C38" s="149">
        <v>10</v>
      </c>
      <c r="D38" s="148"/>
      <c r="E38" s="146"/>
      <c r="F38" s="155"/>
      <c r="G38" s="161"/>
      <c r="H38" s="156"/>
      <c r="I38" s="153"/>
      <c r="J38" s="153"/>
      <c r="K38" s="153"/>
      <c r="L38" s="164"/>
      <c r="M38" s="141"/>
      <c r="N38" s="141"/>
    </row>
    <row r="39" spans="1:14" ht="16.5" customHeight="1">
      <c r="A39" s="143">
        <v>20</v>
      </c>
      <c r="B39" s="147"/>
      <c r="C39" s="146"/>
      <c r="D39" s="145"/>
      <c r="E39" s="149"/>
      <c r="F39" s="153"/>
      <c r="G39" s="161"/>
      <c r="H39" s="156"/>
      <c r="I39" s="153"/>
      <c r="J39" s="153"/>
      <c r="K39" s="153"/>
      <c r="L39" s="164"/>
      <c r="M39" s="141"/>
      <c r="N39" s="141"/>
    </row>
    <row r="40" spans="1:14" ht="16.5" customHeight="1">
      <c r="A40" s="143"/>
      <c r="B40" s="150"/>
      <c r="C40" s="149"/>
      <c r="D40" s="144"/>
      <c r="E40" s="149"/>
      <c r="F40" s="153"/>
      <c r="G40" s="161"/>
      <c r="H40" s="157">
        <f>IF(G36=1,F36,IF(G44=1,F44,""))</f>
      </c>
      <c r="I40" s="158"/>
      <c r="J40" s="155"/>
      <c r="K40" s="153"/>
      <c r="L40" s="164"/>
      <c r="M40" s="141"/>
      <c r="N40" s="141"/>
    </row>
    <row r="41" spans="1:14" ht="16.5" customHeight="1">
      <c r="A41" s="143">
        <v>21</v>
      </c>
      <c r="B41" s="147"/>
      <c r="C41" s="146"/>
      <c r="D41" s="144"/>
      <c r="E41" s="149"/>
      <c r="F41" s="153"/>
      <c r="G41" s="161"/>
      <c r="H41" s="160">
        <f>IF(G36=1,F37,IF(G44=1,F45,""))</f>
      </c>
      <c r="I41" s="161"/>
      <c r="J41" s="156"/>
      <c r="K41" s="153"/>
      <c r="L41" s="164"/>
      <c r="M41" s="141"/>
      <c r="N41" s="141"/>
    </row>
    <row r="42" spans="1:14" ht="16.5" customHeight="1">
      <c r="A42" s="143"/>
      <c r="B42" s="150"/>
      <c r="C42" s="149">
        <v>11</v>
      </c>
      <c r="D42" s="148"/>
      <c r="E42" s="146"/>
      <c r="F42" s="155"/>
      <c r="G42" s="161"/>
      <c r="H42" s="156"/>
      <c r="I42" s="161"/>
      <c r="J42" s="156"/>
      <c r="K42" s="153"/>
      <c r="L42" s="164"/>
      <c r="M42" s="141"/>
      <c r="N42" s="141"/>
    </row>
    <row r="43" spans="1:14" ht="16.5" customHeight="1">
      <c r="A43" s="143">
        <v>22</v>
      </c>
      <c r="B43" s="147"/>
      <c r="C43" s="146"/>
      <c r="D43" s="145"/>
      <c r="E43" s="149"/>
      <c r="F43" s="156"/>
      <c r="G43" s="161"/>
      <c r="H43" s="156"/>
      <c r="I43" s="161"/>
      <c r="J43" s="156"/>
      <c r="K43" s="153"/>
      <c r="L43" s="164"/>
      <c r="M43" s="141"/>
      <c r="N43" s="141"/>
    </row>
    <row r="44" spans="1:14" ht="16.5" customHeight="1">
      <c r="A44" s="143"/>
      <c r="B44" s="150"/>
      <c r="C44" s="149"/>
      <c r="D44" s="144"/>
      <c r="E44" s="149"/>
      <c r="F44" s="157">
        <f>IF(E42=1,D42,IF(E46=1,D46,""))</f>
      </c>
      <c r="G44" s="158"/>
      <c r="H44" s="155"/>
      <c r="I44" s="161"/>
      <c r="J44" s="156"/>
      <c r="K44" s="153"/>
      <c r="L44" s="164"/>
      <c r="M44" s="141"/>
      <c r="N44" s="141"/>
    </row>
    <row r="45" spans="1:14" ht="16.5" customHeight="1">
      <c r="A45" s="143">
        <v>23</v>
      </c>
      <c r="B45" s="147"/>
      <c r="C45" s="146"/>
      <c r="D45" s="144"/>
      <c r="E45" s="149"/>
      <c r="F45" s="160">
        <f>IF(E42=1,D43,IF(E46=1,D47,""))</f>
      </c>
      <c r="G45" s="161"/>
      <c r="H45" s="153"/>
      <c r="I45" s="161"/>
      <c r="J45" s="156"/>
      <c r="K45" s="153"/>
      <c r="L45" s="164"/>
      <c r="M45" s="141"/>
      <c r="N45" s="141"/>
    </row>
    <row r="46" spans="1:14" ht="16.5" customHeight="1">
      <c r="A46" s="143"/>
      <c r="B46" s="150"/>
      <c r="C46" s="149">
        <v>12</v>
      </c>
      <c r="D46" s="148"/>
      <c r="E46" s="146"/>
      <c r="F46" s="155"/>
      <c r="G46" s="161"/>
      <c r="H46" s="153"/>
      <c r="I46" s="161"/>
      <c r="J46" s="156"/>
      <c r="K46" s="153"/>
      <c r="L46" s="164"/>
      <c r="M46" s="141"/>
      <c r="N46" s="141"/>
    </row>
    <row r="47" spans="1:14" ht="16.5" customHeight="1">
      <c r="A47" s="143">
        <v>24</v>
      </c>
      <c r="B47" s="147"/>
      <c r="C47" s="146"/>
      <c r="D47" s="145"/>
      <c r="E47" s="149"/>
      <c r="F47" s="153"/>
      <c r="G47" s="161"/>
      <c r="H47" s="153"/>
      <c r="I47" s="161"/>
      <c r="J47" s="156"/>
      <c r="K47" s="153"/>
      <c r="L47" s="164"/>
      <c r="M47" s="141"/>
      <c r="N47" s="141"/>
    </row>
    <row r="48" spans="1:14" ht="16.5" customHeight="1">
      <c r="A48" s="143"/>
      <c r="B48" s="150"/>
      <c r="C48" s="149"/>
      <c r="D48" s="144"/>
      <c r="E48" s="149"/>
      <c r="F48" s="153"/>
      <c r="G48" s="161"/>
      <c r="H48" s="153"/>
      <c r="I48" s="161"/>
      <c r="J48" s="157">
        <f>IF(I40=1,H40,IF(I56=1,H56,""))</f>
      </c>
      <c r="K48" s="163"/>
      <c r="L48" s="164"/>
      <c r="M48" s="141"/>
      <c r="N48" s="141"/>
    </row>
    <row r="49" spans="1:14" ht="16.5" customHeight="1">
      <c r="A49" s="143">
        <v>25</v>
      </c>
      <c r="B49" s="147"/>
      <c r="C49" s="146"/>
      <c r="D49" s="144"/>
      <c r="E49" s="149"/>
      <c r="F49" s="153"/>
      <c r="G49" s="161"/>
      <c r="H49" s="153"/>
      <c r="I49" s="161"/>
      <c r="J49" s="160">
        <f>IF(I40=1,H41,IF(I56=1,H57,""))</f>
      </c>
      <c r="K49" s="153"/>
      <c r="L49" s="154"/>
      <c r="M49" s="141"/>
      <c r="N49" s="141"/>
    </row>
    <row r="50" spans="1:14" ht="16.5" customHeight="1">
      <c r="A50" s="143"/>
      <c r="B50" s="150"/>
      <c r="C50" s="149">
        <v>13</v>
      </c>
      <c r="D50" s="148"/>
      <c r="E50" s="146"/>
      <c r="F50" s="155"/>
      <c r="G50" s="161"/>
      <c r="H50" s="153"/>
      <c r="I50" s="161"/>
      <c r="J50" s="156"/>
      <c r="K50" s="153"/>
      <c r="L50" s="154"/>
      <c r="M50" s="141"/>
      <c r="N50" s="141"/>
    </row>
    <row r="51" spans="1:14" ht="16.5" customHeight="1">
      <c r="A51" s="143">
        <v>26</v>
      </c>
      <c r="B51" s="147"/>
      <c r="C51" s="146"/>
      <c r="D51" s="145"/>
      <c r="E51" s="149"/>
      <c r="F51" s="156"/>
      <c r="G51" s="161"/>
      <c r="H51" s="153"/>
      <c r="I51" s="161"/>
      <c r="J51" s="156"/>
      <c r="K51" s="153"/>
      <c r="L51" s="154"/>
      <c r="M51" s="141"/>
      <c r="N51" s="141"/>
    </row>
    <row r="52" spans="1:14" ht="16.5" customHeight="1">
      <c r="A52" s="143"/>
      <c r="B52" s="150"/>
      <c r="C52" s="149"/>
      <c r="D52" s="144"/>
      <c r="E52" s="149"/>
      <c r="F52" s="157">
        <f>IF(E50=1,D50,IF(E54=1,D54,""))</f>
      </c>
      <c r="G52" s="158"/>
      <c r="H52" s="155"/>
      <c r="I52" s="161"/>
      <c r="J52" s="156"/>
      <c r="K52" s="153"/>
      <c r="L52" s="154"/>
      <c r="M52" s="141"/>
      <c r="N52" s="141"/>
    </row>
    <row r="53" spans="1:14" ht="16.5" customHeight="1">
      <c r="A53" s="143">
        <v>27</v>
      </c>
      <c r="B53" s="147"/>
      <c r="C53" s="146"/>
      <c r="D53" s="144"/>
      <c r="E53" s="149"/>
      <c r="F53" s="160">
        <f>IF(E50=1,D51,IF(E54=1,D55,""))</f>
      </c>
      <c r="G53" s="161"/>
      <c r="H53" s="156"/>
      <c r="I53" s="161"/>
      <c r="J53" s="156"/>
      <c r="K53" s="153"/>
      <c r="L53" s="154"/>
      <c r="M53" s="141"/>
      <c r="N53" s="141"/>
    </row>
    <row r="54" spans="1:14" ht="16.5" customHeight="1">
      <c r="A54" s="143"/>
      <c r="B54" s="150"/>
      <c r="C54" s="149">
        <v>14</v>
      </c>
      <c r="D54" s="148"/>
      <c r="E54" s="146"/>
      <c r="F54" s="155"/>
      <c r="G54" s="161"/>
      <c r="H54" s="156"/>
      <c r="I54" s="161"/>
      <c r="J54" s="156"/>
      <c r="K54" s="153"/>
      <c r="L54" s="154"/>
      <c r="M54" s="141"/>
      <c r="N54" s="141"/>
    </row>
    <row r="55" spans="1:14" ht="16.5" customHeight="1">
      <c r="A55" s="143">
        <v>28</v>
      </c>
      <c r="B55" s="147"/>
      <c r="C55" s="146"/>
      <c r="D55" s="145"/>
      <c r="E55" s="149"/>
      <c r="F55" s="153"/>
      <c r="G55" s="161"/>
      <c r="H55" s="156"/>
      <c r="I55" s="161"/>
      <c r="J55" s="156"/>
      <c r="K55" s="153"/>
      <c r="L55" s="154"/>
      <c r="M55" s="141"/>
      <c r="N55" s="141"/>
    </row>
    <row r="56" spans="1:14" ht="16.5" customHeight="1">
      <c r="A56" s="143"/>
      <c r="B56" s="150"/>
      <c r="C56" s="149"/>
      <c r="D56" s="144"/>
      <c r="E56" s="149"/>
      <c r="F56" s="153"/>
      <c r="G56" s="161"/>
      <c r="H56" s="157">
        <f>IF(G52=1,F52,IF(G60=1,F60,""))</f>
      </c>
      <c r="I56" s="158"/>
      <c r="J56" s="155"/>
      <c r="K56" s="153"/>
      <c r="L56" s="154"/>
      <c r="M56" s="141"/>
      <c r="N56" s="141"/>
    </row>
    <row r="57" spans="1:14" ht="16.5" customHeight="1">
      <c r="A57" s="143">
        <v>29</v>
      </c>
      <c r="B57" s="147"/>
      <c r="C57" s="146"/>
      <c r="D57" s="144"/>
      <c r="E57" s="149"/>
      <c r="F57" s="153"/>
      <c r="G57" s="161"/>
      <c r="H57" s="160">
        <f>IF(G52=1,F53,IF(G60=1,F61,""))</f>
      </c>
      <c r="I57" s="153"/>
      <c r="J57" s="153"/>
      <c r="K57" s="153"/>
      <c r="L57" s="154"/>
      <c r="M57" s="141"/>
      <c r="N57" s="141"/>
    </row>
    <row r="58" spans="1:14" ht="16.5" customHeight="1">
      <c r="A58" s="143"/>
      <c r="B58" s="150"/>
      <c r="C58" s="149">
        <v>15</v>
      </c>
      <c r="D58" s="148"/>
      <c r="E58" s="146"/>
      <c r="F58" s="155"/>
      <c r="G58" s="161"/>
      <c r="H58" s="156"/>
      <c r="I58" s="153"/>
      <c r="J58" s="153"/>
      <c r="K58" s="153"/>
      <c r="L58" s="154"/>
      <c r="M58" s="141"/>
      <c r="N58" s="141"/>
    </row>
    <row r="59" spans="1:14" ht="16.5" customHeight="1">
      <c r="A59" s="143">
        <v>30</v>
      </c>
      <c r="B59" s="147"/>
      <c r="C59" s="146"/>
      <c r="D59" s="145"/>
      <c r="E59" s="149"/>
      <c r="F59" s="156"/>
      <c r="G59" s="161"/>
      <c r="H59" s="156"/>
      <c r="I59" s="153"/>
      <c r="J59" s="153"/>
      <c r="K59" s="153"/>
      <c r="L59" s="154"/>
      <c r="M59" s="141"/>
      <c r="N59" s="141"/>
    </row>
    <row r="60" spans="1:14" ht="16.5" customHeight="1">
      <c r="A60" s="143"/>
      <c r="B60" s="150"/>
      <c r="C60" s="149"/>
      <c r="D60" s="144"/>
      <c r="E60" s="149"/>
      <c r="F60" s="157">
        <f>IF(E58=1,D58,IF(E62=1,D62,""))</f>
      </c>
      <c r="G60" s="158"/>
      <c r="H60" s="155"/>
      <c r="I60" s="153"/>
      <c r="J60" s="153"/>
      <c r="K60" s="153"/>
      <c r="L60" s="154"/>
      <c r="M60" s="141"/>
      <c r="N60" s="141"/>
    </row>
    <row r="61" spans="1:14" ht="16.5" customHeight="1">
      <c r="A61" s="143">
        <v>31</v>
      </c>
      <c r="B61" s="147"/>
      <c r="C61" s="146"/>
      <c r="D61" s="144"/>
      <c r="E61" s="149"/>
      <c r="F61" s="160">
        <f>IF(E58=1,D59,IF(E62=1,D63,""))</f>
      </c>
      <c r="G61" s="153"/>
      <c r="H61" s="153"/>
      <c r="I61" s="153"/>
      <c r="J61" s="153"/>
      <c r="K61" s="153"/>
      <c r="L61" s="154"/>
      <c r="M61" s="141"/>
      <c r="N61" s="141"/>
    </row>
    <row r="62" spans="1:14" ht="16.5" customHeight="1">
      <c r="A62" s="143"/>
      <c r="B62" s="150"/>
      <c r="C62" s="149">
        <v>16</v>
      </c>
      <c r="D62" s="148"/>
      <c r="E62" s="146"/>
      <c r="F62" s="155"/>
      <c r="G62" s="153"/>
      <c r="H62" s="153"/>
      <c r="I62" s="153"/>
      <c r="J62" s="153"/>
      <c r="K62" s="153"/>
      <c r="L62" s="154"/>
      <c r="M62" s="141"/>
      <c r="N62" s="141"/>
    </row>
    <row r="63" spans="1:14" ht="16.5" customHeight="1">
      <c r="A63" s="143">
        <v>32</v>
      </c>
      <c r="B63" s="147"/>
      <c r="C63" s="146"/>
      <c r="D63" s="145"/>
      <c r="E63" s="144"/>
      <c r="F63" s="153"/>
      <c r="G63" s="153"/>
      <c r="H63" s="153"/>
      <c r="I63" s="153"/>
      <c r="J63" s="153"/>
      <c r="K63" s="153"/>
      <c r="L63" s="154"/>
      <c r="M63" s="141"/>
      <c r="N63" s="141"/>
    </row>
    <row r="64" spans="1:14" ht="16.5" customHeight="1">
      <c r="A64" s="143"/>
      <c r="B64" s="142"/>
      <c r="C64" s="141"/>
      <c r="D64" s="141"/>
      <c r="E64" s="141"/>
      <c r="F64" s="154"/>
      <c r="G64" s="154"/>
      <c r="H64" s="154"/>
      <c r="I64" s="154"/>
      <c r="J64" s="154"/>
      <c r="K64" s="154"/>
      <c r="L64" s="154"/>
      <c r="M64" s="141"/>
      <c r="N64" s="141"/>
    </row>
  </sheetData>
  <sheetProtection/>
  <printOptions/>
  <pageMargins left="0.3937007874015748" right="0.3937007874015748" top="0.3937007874015748" bottom="0.3937007874015748" header="0.5118110236220472" footer="0.5118110236220472"/>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sheetPr codeName="Arkusz14">
    <tabColor rgb="FFFFC000"/>
  </sheetPr>
  <dimension ref="A1:N65"/>
  <sheetViews>
    <sheetView showGridLines="0" showZeros="0" zoomScale="85" zoomScaleNormal="85" zoomScalePageLayoutView="0" workbookViewId="0" topLeftCell="A1">
      <pane ySplit="1" topLeftCell="A2" activePane="bottomLeft" state="frozen"/>
      <selection pane="topLeft" activeCell="G21" sqref="G21"/>
      <selection pane="bottomLeft" activeCell="N17" sqref="N17"/>
    </sheetView>
  </sheetViews>
  <sheetFormatPr defaultColWidth="9.00390625" defaultRowHeight="12.75"/>
  <cols>
    <col min="1" max="1" width="3.25390625" style="27" customWidth="1"/>
    <col min="2" max="2" width="24.00390625" style="27" customWidth="1"/>
    <col min="3" max="3" width="3.25390625" style="27" customWidth="1"/>
    <col min="4" max="4" width="24.00390625" style="27" customWidth="1"/>
    <col min="5" max="5" width="3.25390625" style="27" customWidth="1"/>
    <col min="6" max="6" width="24.00390625" style="27" customWidth="1"/>
    <col min="7" max="7" width="3.25390625" style="27" customWidth="1"/>
    <col min="8" max="8" width="24.00390625" style="27" customWidth="1"/>
    <col min="9" max="9" width="3.25390625" style="27" customWidth="1"/>
    <col min="10" max="10" width="24.00390625" style="27" customWidth="1"/>
    <col min="11" max="11" width="0.12890625" style="27" customWidth="1"/>
    <col min="12" max="12" width="19.25390625" style="27" customWidth="1"/>
    <col min="13" max="13" width="3.25390625" style="27" customWidth="1"/>
    <col min="14" max="16384" width="9.125" style="27" customWidth="1"/>
  </cols>
  <sheetData>
    <row r="1" spans="1:10" ht="41.25" customHeight="1">
      <c r="A1" s="322" t="s">
        <v>104</v>
      </c>
      <c r="B1" s="322"/>
      <c r="C1" s="322"/>
      <c r="D1" s="322"/>
      <c r="E1" s="322"/>
      <c r="F1" s="322"/>
      <c r="G1" s="323" t="s">
        <v>42</v>
      </c>
      <c r="H1" s="323"/>
      <c r="I1" s="323"/>
      <c r="J1" s="323"/>
    </row>
    <row r="2" spans="1:14" ht="16.5" customHeight="1">
      <c r="A2" s="65">
        <v>1</v>
      </c>
      <c r="B2" s="304"/>
      <c r="C2" s="296"/>
      <c r="D2" s="19"/>
      <c r="E2" s="19"/>
      <c r="F2" s="68"/>
      <c r="G2" s="19"/>
      <c r="H2" s="19"/>
      <c r="I2" s="19"/>
      <c r="J2" s="19"/>
      <c r="K2" s="19"/>
      <c r="L2"/>
      <c r="M2"/>
      <c r="N2"/>
    </row>
    <row r="3" spans="1:14" ht="16.5" customHeight="1">
      <c r="A3" s="65"/>
      <c r="B3" s="305"/>
      <c r="C3" s="296"/>
      <c r="D3" s="203" t="s">
        <v>185</v>
      </c>
      <c r="E3" s="67"/>
      <c r="F3" s="140"/>
      <c r="G3" s="19"/>
      <c r="H3" s="324" t="s">
        <v>315</v>
      </c>
      <c r="I3" s="324"/>
      <c r="J3" s="324"/>
      <c r="K3" s="19"/>
      <c r="L3"/>
      <c r="M3"/>
      <c r="N3"/>
    </row>
    <row r="4" spans="1:14" ht="16.5" customHeight="1">
      <c r="A4" s="65">
        <v>2</v>
      </c>
      <c r="B4" s="304"/>
      <c r="C4" s="296"/>
      <c r="D4" s="299" t="s">
        <v>173</v>
      </c>
      <c r="E4" s="70"/>
      <c r="F4" s="71"/>
      <c r="G4" s="19"/>
      <c r="H4" s="324" t="s">
        <v>316</v>
      </c>
      <c r="I4" s="324"/>
      <c r="J4" s="324"/>
      <c r="K4" s="19"/>
      <c r="L4"/>
      <c r="M4"/>
      <c r="N4"/>
    </row>
    <row r="5" spans="1:14" ht="16.5" customHeight="1">
      <c r="A5" s="65"/>
      <c r="B5" s="305"/>
      <c r="C5" s="296"/>
      <c r="D5" s="19"/>
      <c r="E5" s="70"/>
      <c r="F5" s="66" t="s">
        <v>336</v>
      </c>
      <c r="G5" s="67"/>
      <c r="H5" s="318" t="s">
        <v>313</v>
      </c>
      <c r="I5" s="324"/>
      <c r="J5" s="324"/>
      <c r="K5" s="19"/>
      <c r="L5"/>
      <c r="M5"/>
      <c r="N5"/>
    </row>
    <row r="6" spans="1:14" ht="16.5" customHeight="1">
      <c r="A6" s="65">
        <v>3</v>
      </c>
      <c r="B6" s="304"/>
      <c r="C6" s="296"/>
      <c r="D6" s="19"/>
      <c r="E6" s="70"/>
      <c r="F6" s="267" t="s">
        <v>242</v>
      </c>
      <c r="G6" s="70"/>
      <c r="H6" s="320" t="s">
        <v>96</v>
      </c>
      <c r="I6" s="326"/>
      <c r="J6" s="326"/>
      <c r="K6" s="19"/>
      <c r="L6"/>
      <c r="M6"/>
      <c r="N6"/>
    </row>
    <row r="7" spans="1:14" ht="16.5" customHeight="1">
      <c r="A7" s="65"/>
      <c r="B7" s="305"/>
      <c r="C7" s="296"/>
      <c r="D7" s="203" t="s">
        <v>336</v>
      </c>
      <c r="E7" s="67">
        <v>1</v>
      </c>
      <c r="F7" s="140"/>
      <c r="G7" s="70"/>
      <c r="H7" s="71"/>
      <c r="I7" s="19"/>
      <c r="J7" s="19"/>
      <c r="K7" s="19"/>
      <c r="L7"/>
      <c r="M7"/>
      <c r="N7"/>
    </row>
    <row r="8" spans="1:14" ht="16.5" customHeight="1">
      <c r="A8" s="65">
        <v>4</v>
      </c>
      <c r="B8" s="304"/>
      <c r="C8" s="296"/>
      <c r="D8" s="69" t="s">
        <v>242</v>
      </c>
      <c r="E8" s="70"/>
      <c r="F8" s="19"/>
      <c r="G8" s="70"/>
      <c r="H8" s="71"/>
      <c r="I8" s="19"/>
      <c r="J8" s="19"/>
      <c r="K8" s="19"/>
      <c r="L8"/>
      <c r="M8"/>
      <c r="N8"/>
    </row>
    <row r="9" spans="1:14" ht="16.5" customHeight="1">
      <c r="A9" s="65"/>
      <c r="B9" s="305"/>
      <c r="C9" s="296"/>
      <c r="D9"/>
      <c r="E9" s="70"/>
      <c r="F9" s="19"/>
      <c r="G9" s="70"/>
      <c r="H9" s="66" t="str">
        <f>IF(G5=1,F5,IF(G13=1,F13,""))</f>
        <v>Dziedzic Karolina</v>
      </c>
      <c r="I9" s="67"/>
      <c r="J9" s="140"/>
      <c r="K9" s="19"/>
      <c r="L9"/>
      <c r="M9"/>
      <c r="N9"/>
    </row>
    <row r="10" spans="1:14" ht="16.5" customHeight="1">
      <c r="A10" s="65">
        <v>5</v>
      </c>
      <c r="B10" s="304"/>
      <c r="C10" s="296"/>
      <c r="D10" s="19"/>
      <c r="E10" s="70"/>
      <c r="F10" s="19"/>
      <c r="G10" s="70"/>
      <c r="H10" s="72" t="str">
        <f>IF(G5=1,F6,IF(G13=1,F14,""))</f>
        <v>Jasło</v>
      </c>
      <c r="I10" s="70"/>
      <c r="J10" s="71"/>
      <c r="K10" s="19"/>
      <c r="L10"/>
      <c r="M10"/>
      <c r="N10"/>
    </row>
    <row r="11" spans="1:14" ht="16.5" customHeight="1">
      <c r="A11" s="65"/>
      <c r="B11" s="305"/>
      <c r="C11" s="296"/>
      <c r="D11" s="203" t="s">
        <v>256</v>
      </c>
      <c r="E11" s="67">
        <v>1</v>
      </c>
      <c r="F11" s="140"/>
      <c r="G11" s="70"/>
      <c r="H11" s="71"/>
      <c r="I11" s="70"/>
      <c r="J11" s="71"/>
      <c r="K11" s="19"/>
      <c r="L11"/>
      <c r="M11"/>
      <c r="N11"/>
    </row>
    <row r="12" spans="1:14" ht="16.5" customHeight="1">
      <c r="A12" s="65">
        <v>6</v>
      </c>
      <c r="B12" s="304"/>
      <c r="C12" s="296"/>
      <c r="D12" s="69" t="s">
        <v>215</v>
      </c>
      <c r="E12" s="70"/>
      <c r="F12" s="71"/>
      <c r="G12" s="70"/>
      <c r="H12" s="71"/>
      <c r="I12" s="70"/>
      <c r="J12" s="71"/>
      <c r="K12" s="19"/>
      <c r="L12"/>
      <c r="M12"/>
      <c r="N12"/>
    </row>
    <row r="13" spans="1:14" ht="16.5" customHeight="1">
      <c r="A13" s="65"/>
      <c r="B13" s="305"/>
      <c r="C13" s="296"/>
      <c r="D13" s="19"/>
      <c r="E13" s="70"/>
      <c r="F13" s="66" t="str">
        <f>IF(E11=1,D11,IF(E15=1,D15,""))</f>
        <v>Dziedzic Karolina</v>
      </c>
      <c r="G13" s="67">
        <v>1</v>
      </c>
      <c r="H13" s="140"/>
      <c r="I13" s="70"/>
      <c r="J13" s="71"/>
      <c r="K13" s="19"/>
      <c r="L13"/>
      <c r="M13"/>
      <c r="N13"/>
    </row>
    <row r="14" spans="1:14" ht="16.5" customHeight="1">
      <c r="A14" s="65">
        <v>7</v>
      </c>
      <c r="B14" s="304"/>
      <c r="C14" s="296"/>
      <c r="D14" s="19"/>
      <c r="E14" s="70"/>
      <c r="F14" s="72" t="str">
        <f>IF(E11=1,D12,IF(E15=1,D16,""))</f>
        <v>Jasło</v>
      </c>
      <c r="G14" s="70"/>
      <c r="H14" s="19"/>
      <c r="I14" s="70"/>
      <c r="J14" s="71"/>
      <c r="K14" s="19"/>
      <c r="L14"/>
      <c r="M14"/>
      <c r="N14"/>
    </row>
    <row r="15" spans="1:14" ht="16.5" customHeight="1">
      <c r="A15" s="65"/>
      <c r="B15" s="305"/>
      <c r="C15" s="296"/>
      <c r="D15" s="203" t="s">
        <v>257</v>
      </c>
      <c r="E15" s="67"/>
      <c r="F15" s="140"/>
      <c r="G15" s="70"/>
      <c r="H15" s="19"/>
      <c r="I15" s="70"/>
      <c r="J15" s="71"/>
      <c r="K15" s="19"/>
      <c r="L15"/>
      <c r="M15"/>
      <c r="N15"/>
    </row>
    <row r="16" spans="1:14" ht="16.5" customHeight="1">
      <c r="A16" s="65">
        <v>8</v>
      </c>
      <c r="B16" s="304"/>
      <c r="C16" s="296"/>
      <c r="D16" s="69" t="s">
        <v>212</v>
      </c>
      <c r="E16" s="70"/>
      <c r="F16" s="19"/>
      <c r="G16" s="70"/>
      <c r="H16" s="19"/>
      <c r="I16" s="70"/>
      <c r="J16" s="71"/>
      <c r="K16" s="19"/>
      <c r="L16"/>
      <c r="M16"/>
      <c r="N16"/>
    </row>
    <row r="17" spans="1:14" ht="16.5" customHeight="1">
      <c r="A17" s="65"/>
      <c r="B17" s="305"/>
      <c r="C17" s="296"/>
      <c r="D17"/>
      <c r="E17" s="70"/>
      <c r="F17" s="19"/>
      <c r="G17" s="70"/>
      <c r="H17" s="19"/>
      <c r="I17" s="70"/>
      <c r="J17" s="151" t="str">
        <f>IF(I9=1,H9,IF(I25=1,H25,""))</f>
        <v>Szczepańska Karolina</v>
      </c>
      <c r="K17" s="67"/>
      <c r="L17"/>
      <c r="M17"/>
      <c r="N17"/>
    </row>
    <row r="18" spans="1:14" ht="16.5" customHeight="1">
      <c r="A18" s="65">
        <v>9</v>
      </c>
      <c r="B18" s="304"/>
      <c r="C18" s="296"/>
      <c r="D18" s="19"/>
      <c r="E18" s="70"/>
      <c r="F18" s="19"/>
      <c r="G18" s="70"/>
      <c r="H18" s="19"/>
      <c r="I18" s="70"/>
      <c r="J18" s="72" t="str">
        <f>IF(I9=1,H10,IF(I25=1,H26,""))</f>
        <v>Krosno 1</v>
      </c>
      <c r="K18" s="19"/>
      <c r="L18"/>
      <c r="M18"/>
      <c r="N18"/>
    </row>
    <row r="19" spans="1:14" ht="16.5" customHeight="1">
      <c r="A19" s="65"/>
      <c r="B19" s="305"/>
      <c r="C19" s="296"/>
      <c r="D19" s="203" t="s">
        <v>259</v>
      </c>
      <c r="E19" s="67">
        <v>1</v>
      </c>
      <c r="F19" s="140"/>
      <c r="G19" s="70"/>
      <c r="H19" s="19"/>
      <c r="I19" s="70"/>
      <c r="J19" s="71"/>
      <c r="K19" s="19"/>
      <c r="L19"/>
      <c r="M19"/>
      <c r="N19"/>
    </row>
    <row r="20" spans="1:14" ht="16.5" customHeight="1">
      <c r="A20" s="65">
        <v>10</v>
      </c>
      <c r="B20" s="304"/>
      <c r="C20" s="296"/>
      <c r="D20" s="69" t="s">
        <v>199</v>
      </c>
      <c r="E20" s="70"/>
      <c r="F20" s="71"/>
      <c r="G20" s="70"/>
      <c r="H20" s="19"/>
      <c r="I20" s="70"/>
      <c r="J20" s="71"/>
      <c r="K20" s="19"/>
      <c r="L20"/>
      <c r="M20"/>
      <c r="N20"/>
    </row>
    <row r="21" spans="1:14" ht="16.5" customHeight="1">
      <c r="A21" s="65"/>
      <c r="B21" s="305"/>
      <c r="C21" s="296"/>
      <c r="D21" s="19"/>
      <c r="E21" s="70"/>
      <c r="F21" s="66" t="str">
        <f>IF(E19=1,D19,IF(E23=1,D23,""))</f>
        <v>Szczepańska Karolina</v>
      </c>
      <c r="G21" s="67">
        <v>1</v>
      </c>
      <c r="H21" s="140"/>
      <c r="I21" s="70"/>
      <c r="J21" s="71"/>
      <c r="K21" s="19"/>
      <c r="L21"/>
      <c r="M21"/>
      <c r="N21"/>
    </row>
    <row r="22" spans="1:14" ht="16.5" customHeight="1">
      <c r="A22" s="65">
        <v>11</v>
      </c>
      <c r="B22" s="304"/>
      <c r="C22" s="296"/>
      <c r="D22" s="19"/>
      <c r="E22" s="70"/>
      <c r="F22" s="72" t="str">
        <f>IF(E19=1,D20,IF(E23=1,D24,""))</f>
        <v>Krosno 1</v>
      </c>
      <c r="G22" s="70"/>
      <c r="H22" s="71"/>
      <c r="I22" s="70"/>
      <c r="J22" s="71"/>
      <c r="K22" s="19"/>
      <c r="L22"/>
      <c r="M22"/>
      <c r="N22"/>
    </row>
    <row r="23" spans="1:14" ht="16.5" customHeight="1">
      <c r="A23" s="65"/>
      <c r="B23" s="305"/>
      <c r="C23" s="296"/>
      <c r="D23" s="203" t="s">
        <v>261</v>
      </c>
      <c r="E23" s="67"/>
      <c r="F23" s="140"/>
      <c r="G23" s="70"/>
      <c r="H23" s="71"/>
      <c r="I23" s="70"/>
      <c r="J23" s="71"/>
      <c r="K23" s="19"/>
      <c r="L23"/>
      <c r="M23"/>
      <c r="N23"/>
    </row>
    <row r="24" spans="1:14" ht="16.5" customHeight="1">
      <c r="A24" s="65">
        <v>12</v>
      </c>
      <c r="B24" s="304"/>
      <c r="C24" s="296"/>
      <c r="D24" s="69" t="s">
        <v>141</v>
      </c>
      <c r="E24" s="70"/>
      <c r="F24" s="19"/>
      <c r="G24" s="70"/>
      <c r="H24" s="71"/>
      <c r="I24" s="70"/>
      <c r="J24" s="71"/>
      <c r="K24" s="19"/>
      <c r="L24"/>
      <c r="M24"/>
      <c r="N24"/>
    </row>
    <row r="25" spans="1:14" ht="16.5" customHeight="1">
      <c r="A25" s="65"/>
      <c r="B25" s="305"/>
      <c r="C25" s="296"/>
      <c r="D25"/>
      <c r="E25" s="70"/>
      <c r="F25" s="19"/>
      <c r="G25" s="70"/>
      <c r="H25" s="66" t="str">
        <f>IF(G21=1,F21,IF(G29=1,F29,""))</f>
        <v>Szczepańska Karolina</v>
      </c>
      <c r="I25" s="67">
        <v>1</v>
      </c>
      <c r="J25" s="140"/>
      <c r="K25" s="19"/>
      <c r="L25"/>
      <c r="M25"/>
      <c r="N25"/>
    </row>
    <row r="26" spans="1:14" ht="16.5" customHeight="1">
      <c r="A26" s="65">
        <v>13</v>
      </c>
      <c r="B26" s="304"/>
      <c r="C26" s="296"/>
      <c r="D26" s="19"/>
      <c r="E26" s="70"/>
      <c r="F26" s="19"/>
      <c r="G26" s="70"/>
      <c r="H26" s="72" t="str">
        <f>IF(G21=1,F22,IF(G29=1,F30,""))</f>
        <v>Krosno 1</v>
      </c>
      <c r="I26" s="19"/>
      <c r="J26" s="19"/>
      <c r="K26" s="19"/>
      <c r="L26"/>
      <c r="M26"/>
      <c r="N26"/>
    </row>
    <row r="27" spans="1:14" ht="16.5" customHeight="1">
      <c r="A27" s="65"/>
      <c r="B27" s="305"/>
      <c r="C27" s="296"/>
      <c r="D27" s="203" t="s">
        <v>337</v>
      </c>
      <c r="E27" s="67">
        <v>1</v>
      </c>
      <c r="F27" s="140"/>
      <c r="G27" s="70"/>
      <c r="H27" s="71"/>
      <c r="I27" s="19"/>
      <c r="J27" s="19"/>
      <c r="K27" s="19"/>
      <c r="L27"/>
      <c r="M27"/>
      <c r="N27"/>
    </row>
    <row r="28" spans="1:14" ht="16.5" customHeight="1">
      <c r="A28" s="65">
        <v>14</v>
      </c>
      <c r="B28" s="304"/>
      <c r="C28" s="296"/>
      <c r="D28" s="69" t="s">
        <v>242</v>
      </c>
      <c r="E28" s="70"/>
      <c r="F28" s="71"/>
      <c r="G28" s="70"/>
      <c r="H28" s="71"/>
      <c r="I28" s="19"/>
      <c r="J28" s="19"/>
      <c r="K28" s="19"/>
      <c r="L28"/>
      <c r="M28"/>
      <c r="N28"/>
    </row>
    <row r="29" spans="1:14" ht="16.5" customHeight="1">
      <c r="A29" s="65"/>
      <c r="B29" s="305"/>
      <c r="C29" s="296"/>
      <c r="D29" s="19"/>
      <c r="E29" s="70"/>
      <c r="F29" s="66" t="s">
        <v>337</v>
      </c>
      <c r="G29" s="67"/>
      <c r="H29" s="140"/>
      <c r="I29" s="19"/>
      <c r="J29" s="19"/>
      <c r="K29" s="19"/>
      <c r="L29"/>
      <c r="M29"/>
      <c r="N29"/>
    </row>
    <row r="30" spans="1:14" ht="16.5" customHeight="1">
      <c r="A30" s="65">
        <v>15</v>
      </c>
      <c r="B30" s="304"/>
      <c r="C30" s="296"/>
      <c r="D30" s="19"/>
      <c r="E30" s="70"/>
      <c r="F30" s="267" t="s">
        <v>242</v>
      </c>
      <c r="G30" s="19"/>
      <c r="H30" s="19"/>
      <c r="I30" s="19"/>
      <c r="J30" s="19"/>
      <c r="K30" s="19"/>
      <c r="L30"/>
      <c r="M30"/>
      <c r="N30"/>
    </row>
    <row r="31" spans="1:14" ht="16.5" customHeight="1">
      <c r="A31" s="65"/>
      <c r="B31" s="305"/>
      <c r="C31" s="296"/>
      <c r="D31" s="203" t="s">
        <v>260</v>
      </c>
      <c r="E31" s="67"/>
      <c r="F31" s="140"/>
      <c r="G31" s="19"/>
      <c r="H31" s="19"/>
      <c r="I31" s="19"/>
      <c r="J31" s="19"/>
      <c r="K31" s="19"/>
      <c r="L31"/>
      <c r="M31"/>
      <c r="N31"/>
    </row>
    <row r="32" spans="1:14" ht="16.5" customHeight="1">
      <c r="A32" s="65">
        <v>16</v>
      </c>
      <c r="B32" s="304"/>
      <c r="C32" s="296"/>
      <c r="D32" s="230" t="s">
        <v>195</v>
      </c>
      <c r="E32" s="19"/>
      <c r="F32" s="19"/>
      <c r="G32" s="19"/>
      <c r="H32" s="19"/>
      <c r="I32" s="19"/>
      <c r="J32" s="19"/>
      <c r="K32" s="19"/>
      <c r="L32"/>
      <c r="M32"/>
      <c r="N32"/>
    </row>
    <row r="33" spans="1:14" ht="16.5" customHeight="1">
      <c r="A33"/>
      <c r="B33" s="73"/>
      <c r="C33"/>
      <c r="D33"/>
      <c r="E33"/>
      <c r="F33"/>
      <c r="G33"/>
      <c r="H33"/>
      <c r="I33"/>
      <c r="J33"/>
      <c r="K33"/>
      <c r="L33"/>
      <c r="M33"/>
      <c r="N33"/>
    </row>
    <row r="34" spans="1:14" ht="16.5" customHeight="1">
      <c r="A34"/>
      <c r="B34"/>
      <c r="C34"/>
      <c r="D34"/>
      <c r="E34"/>
      <c r="F34"/>
      <c r="G34"/>
      <c r="H34"/>
      <c r="I34"/>
      <c r="J34"/>
      <c r="K34"/>
      <c r="L34"/>
      <c r="M34"/>
      <c r="N34"/>
    </row>
    <row r="35" spans="1:14" ht="16.5" customHeight="1">
      <c r="A35"/>
      <c r="B35"/>
      <c r="C35"/>
      <c r="D35"/>
      <c r="E35"/>
      <c r="F35"/>
      <c r="G35"/>
      <c r="H35"/>
      <c r="I35"/>
      <c r="J35"/>
      <c r="K35"/>
      <c r="L35"/>
      <c r="M35"/>
      <c r="N35"/>
    </row>
    <row r="36" spans="1:14" ht="16.5" customHeight="1">
      <c r="A36"/>
      <c r="B36"/>
      <c r="C36"/>
      <c r="D36"/>
      <c r="E36"/>
      <c r="F36"/>
      <c r="G36"/>
      <c r="H36"/>
      <c r="I36"/>
      <c r="J36"/>
      <c r="K36"/>
      <c r="L36"/>
      <c r="M36"/>
      <c r="N36"/>
    </row>
    <row r="37" spans="1:14" ht="16.5" customHeight="1">
      <c r="A37"/>
      <c r="B37"/>
      <c r="C37"/>
      <c r="D37"/>
      <c r="E37"/>
      <c r="F37"/>
      <c r="G37"/>
      <c r="H37"/>
      <c r="I37"/>
      <c r="J37"/>
      <c r="K37"/>
      <c r="L37"/>
      <c r="M37"/>
      <c r="N37"/>
    </row>
    <row r="38" spans="1:14" ht="16.5" customHeight="1">
      <c r="A38"/>
      <c r="B38"/>
      <c r="C38"/>
      <c r="D38"/>
      <c r="E38"/>
      <c r="F38"/>
      <c r="G38"/>
      <c r="H38"/>
      <c r="I38"/>
      <c r="J38"/>
      <c r="K38"/>
      <c r="L38"/>
      <c r="M38"/>
      <c r="N38"/>
    </row>
    <row r="39" spans="1:14" ht="16.5" customHeight="1">
      <c r="A39"/>
      <c r="B39"/>
      <c r="C39"/>
      <c r="D39"/>
      <c r="E39"/>
      <c r="F39"/>
      <c r="G39"/>
      <c r="H39"/>
      <c r="I39"/>
      <c r="J39"/>
      <c r="K39"/>
      <c r="L39"/>
      <c r="M39"/>
      <c r="N39"/>
    </row>
    <row r="40" spans="1:14" ht="16.5" customHeight="1">
      <c r="A40"/>
      <c r="B40"/>
      <c r="C40"/>
      <c r="D40"/>
      <c r="E40"/>
      <c r="F40"/>
      <c r="G40"/>
      <c r="H40"/>
      <c r="I40"/>
      <c r="J40"/>
      <c r="K40"/>
      <c r="L40"/>
      <c r="M40"/>
      <c r="N40"/>
    </row>
    <row r="41" spans="1:14" ht="16.5" customHeight="1">
      <c r="A41"/>
      <c r="B41"/>
      <c r="C41"/>
      <c r="D41"/>
      <c r="E41"/>
      <c r="F41"/>
      <c r="G41"/>
      <c r="H41"/>
      <c r="I41"/>
      <c r="J41"/>
      <c r="K41"/>
      <c r="L41"/>
      <c r="M41"/>
      <c r="N41"/>
    </row>
    <row r="42" spans="1:14" ht="16.5" customHeight="1">
      <c r="A42"/>
      <c r="B42"/>
      <c r="C42"/>
      <c r="D42"/>
      <c r="E42"/>
      <c r="F42"/>
      <c r="G42"/>
      <c r="H42"/>
      <c r="I42"/>
      <c r="J42"/>
      <c r="K42"/>
      <c r="L42"/>
      <c r="M42"/>
      <c r="N42"/>
    </row>
    <row r="43" spans="1:14" ht="16.5" customHeight="1">
      <c r="A43"/>
      <c r="B43"/>
      <c r="C43"/>
      <c r="D43"/>
      <c r="E43"/>
      <c r="F43"/>
      <c r="G43"/>
      <c r="H43"/>
      <c r="I43"/>
      <c r="J43"/>
      <c r="K43"/>
      <c r="L43"/>
      <c r="M43"/>
      <c r="N43"/>
    </row>
    <row r="44" spans="1:14" ht="16.5" customHeight="1">
      <c r="A44"/>
      <c r="B44"/>
      <c r="C44"/>
      <c r="D44"/>
      <c r="E44"/>
      <c r="F44"/>
      <c r="G44"/>
      <c r="H44"/>
      <c r="I44"/>
      <c r="J44"/>
      <c r="K44"/>
      <c r="L44"/>
      <c r="M44"/>
      <c r="N44"/>
    </row>
    <row r="45" spans="1:14" ht="16.5" customHeight="1">
      <c r="A45"/>
      <c r="B45"/>
      <c r="C45"/>
      <c r="D45"/>
      <c r="E45"/>
      <c r="F45"/>
      <c r="G45"/>
      <c r="H45"/>
      <c r="I45"/>
      <c r="J45"/>
      <c r="K45"/>
      <c r="L45"/>
      <c r="M45"/>
      <c r="N45"/>
    </row>
    <row r="46" spans="1:14" ht="16.5" customHeight="1">
      <c r="A46"/>
      <c r="B46"/>
      <c r="C46"/>
      <c r="D46"/>
      <c r="E46"/>
      <c r="F46"/>
      <c r="G46"/>
      <c r="H46"/>
      <c r="I46"/>
      <c r="J46"/>
      <c r="K46"/>
      <c r="L46"/>
      <c r="M46"/>
      <c r="N46"/>
    </row>
    <row r="47" spans="1:14" ht="16.5" customHeight="1">
      <c r="A47"/>
      <c r="B47"/>
      <c r="C47"/>
      <c r="D47"/>
      <c r="E47"/>
      <c r="F47"/>
      <c r="G47"/>
      <c r="H47"/>
      <c r="I47"/>
      <c r="J47"/>
      <c r="K47"/>
      <c r="L47"/>
      <c r="M47"/>
      <c r="N47"/>
    </row>
    <row r="48" spans="1:14" ht="16.5" customHeight="1">
      <c r="A48"/>
      <c r="B48"/>
      <c r="C48"/>
      <c r="D48"/>
      <c r="E48"/>
      <c r="F48"/>
      <c r="G48"/>
      <c r="H48"/>
      <c r="I48"/>
      <c r="J48"/>
      <c r="K48"/>
      <c r="L48"/>
      <c r="M48"/>
      <c r="N48"/>
    </row>
    <row r="49" spans="1:14" ht="16.5" customHeight="1">
      <c r="A49"/>
      <c r="B49"/>
      <c r="C49"/>
      <c r="D49"/>
      <c r="E49"/>
      <c r="F49"/>
      <c r="G49"/>
      <c r="H49"/>
      <c r="I49"/>
      <c r="J49"/>
      <c r="K49"/>
      <c r="L49"/>
      <c r="M49"/>
      <c r="N49"/>
    </row>
    <row r="50" spans="1:14" ht="16.5" customHeight="1">
      <c r="A50"/>
      <c r="B50"/>
      <c r="C50"/>
      <c r="D50"/>
      <c r="E50"/>
      <c r="F50"/>
      <c r="G50"/>
      <c r="H50"/>
      <c r="I50"/>
      <c r="J50"/>
      <c r="K50"/>
      <c r="L50"/>
      <c r="M50"/>
      <c r="N50"/>
    </row>
    <row r="51" spans="1:14" ht="16.5" customHeight="1">
      <c r="A51"/>
      <c r="B51"/>
      <c r="C51"/>
      <c r="D51"/>
      <c r="E51"/>
      <c r="F51"/>
      <c r="G51"/>
      <c r="H51"/>
      <c r="I51"/>
      <c r="J51"/>
      <c r="K51"/>
      <c r="L51"/>
      <c r="M51"/>
      <c r="N51"/>
    </row>
    <row r="52" spans="1:14" ht="16.5" customHeight="1">
      <c r="A52"/>
      <c r="B52"/>
      <c r="C52"/>
      <c r="D52"/>
      <c r="E52"/>
      <c r="F52"/>
      <c r="G52"/>
      <c r="H52"/>
      <c r="I52"/>
      <c r="J52"/>
      <c r="K52"/>
      <c r="L52"/>
      <c r="M52"/>
      <c r="N52"/>
    </row>
    <row r="53" spans="1:14" ht="16.5" customHeight="1">
      <c r="A53"/>
      <c r="B53"/>
      <c r="C53"/>
      <c r="D53"/>
      <c r="E53"/>
      <c r="F53"/>
      <c r="G53"/>
      <c r="H53"/>
      <c r="I53"/>
      <c r="J53"/>
      <c r="K53"/>
      <c r="L53"/>
      <c r="M53"/>
      <c r="N53"/>
    </row>
    <row r="54" spans="1:14" ht="16.5" customHeight="1">
      <c r="A54"/>
      <c r="B54"/>
      <c r="C54"/>
      <c r="D54"/>
      <c r="E54"/>
      <c r="F54"/>
      <c r="G54"/>
      <c r="H54"/>
      <c r="I54"/>
      <c r="J54"/>
      <c r="K54"/>
      <c r="L54"/>
      <c r="M54"/>
      <c r="N54"/>
    </row>
    <row r="55" spans="1:14" ht="16.5" customHeight="1">
      <c r="A55"/>
      <c r="B55"/>
      <c r="C55"/>
      <c r="D55"/>
      <c r="E55"/>
      <c r="F55"/>
      <c r="G55"/>
      <c r="H55"/>
      <c r="I55"/>
      <c r="J55"/>
      <c r="K55"/>
      <c r="L55"/>
      <c r="M55"/>
      <c r="N55"/>
    </row>
    <row r="56" spans="1:14" ht="16.5" customHeight="1">
      <c r="A56"/>
      <c r="B56"/>
      <c r="C56"/>
      <c r="D56"/>
      <c r="E56"/>
      <c r="F56"/>
      <c r="G56"/>
      <c r="H56"/>
      <c r="I56"/>
      <c r="J56"/>
      <c r="K56"/>
      <c r="L56"/>
      <c r="M56"/>
      <c r="N56"/>
    </row>
    <row r="57" spans="1:14" ht="16.5" customHeight="1">
      <c r="A57"/>
      <c r="B57"/>
      <c r="C57"/>
      <c r="D57"/>
      <c r="E57"/>
      <c r="F57"/>
      <c r="G57"/>
      <c r="H57"/>
      <c r="I57"/>
      <c r="J57"/>
      <c r="K57"/>
      <c r="L57"/>
      <c r="M57"/>
      <c r="N57"/>
    </row>
    <row r="58" spans="1:14" ht="16.5" customHeight="1">
      <c r="A58"/>
      <c r="B58"/>
      <c r="C58"/>
      <c r="D58"/>
      <c r="E58"/>
      <c r="F58"/>
      <c r="G58"/>
      <c r="H58"/>
      <c r="I58"/>
      <c r="J58"/>
      <c r="K58"/>
      <c r="L58"/>
      <c r="M58"/>
      <c r="N58"/>
    </row>
    <row r="59" spans="1:14" ht="16.5" customHeight="1">
      <c r="A59"/>
      <c r="B59"/>
      <c r="C59"/>
      <c r="D59"/>
      <c r="E59"/>
      <c r="F59"/>
      <c r="G59"/>
      <c r="H59"/>
      <c r="I59"/>
      <c r="J59"/>
      <c r="K59"/>
      <c r="L59"/>
      <c r="M59"/>
      <c r="N59"/>
    </row>
    <row r="60" spans="1:14" ht="16.5" customHeight="1">
      <c r="A60"/>
      <c r="B60"/>
      <c r="C60"/>
      <c r="D60"/>
      <c r="E60"/>
      <c r="F60"/>
      <c r="G60"/>
      <c r="H60"/>
      <c r="I60"/>
      <c r="J60"/>
      <c r="K60"/>
      <c r="L60"/>
      <c r="M60"/>
      <c r="N60"/>
    </row>
    <row r="61" spans="1:14" ht="16.5" customHeight="1">
      <c r="A61"/>
      <c r="B61"/>
      <c r="C61"/>
      <c r="D61"/>
      <c r="E61"/>
      <c r="F61"/>
      <c r="G61"/>
      <c r="H61"/>
      <c r="I61"/>
      <c r="J61"/>
      <c r="K61"/>
      <c r="L61"/>
      <c r="M61"/>
      <c r="N61"/>
    </row>
    <row r="62" spans="1:14" ht="16.5" customHeight="1">
      <c r="A62"/>
      <c r="B62"/>
      <c r="C62"/>
      <c r="D62"/>
      <c r="E62"/>
      <c r="F62"/>
      <c r="G62"/>
      <c r="H62"/>
      <c r="I62"/>
      <c r="J62"/>
      <c r="K62"/>
      <c r="L62"/>
      <c r="M62"/>
      <c r="N62"/>
    </row>
    <row r="63" spans="1:14" ht="16.5" customHeight="1">
      <c r="A63"/>
      <c r="B63"/>
      <c r="C63"/>
      <c r="D63"/>
      <c r="E63"/>
      <c r="F63"/>
      <c r="G63"/>
      <c r="H63"/>
      <c r="I63"/>
      <c r="J63"/>
      <c r="K63"/>
      <c r="L63"/>
      <c r="M63"/>
      <c r="N63"/>
    </row>
    <row r="64" spans="1:14" ht="16.5" customHeight="1">
      <c r="A64"/>
      <c r="B64"/>
      <c r="C64"/>
      <c r="D64"/>
      <c r="E64"/>
      <c r="F64"/>
      <c r="G64"/>
      <c r="H64"/>
      <c r="I64"/>
      <c r="J64"/>
      <c r="K64"/>
      <c r="L64"/>
      <c r="M64"/>
      <c r="N64"/>
    </row>
    <row r="65" spans="1:14" ht="16.5" customHeight="1">
      <c r="A65" s="65"/>
      <c r="B65" s="74"/>
      <c r="C65"/>
      <c r="D65"/>
      <c r="E65"/>
      <c r="F65"/>
      <c r="G65"/>
      <c r="H65"/>
      <c r="I65"/>
      <c r="J65"/>
      <c r="K65"/>
      <c r="L65"/>
      <c r="M65"/>
      <c r="N65"/>
    </row>
  </sheetData>
  <sheetProtection/>
  <mergeCells count="6">
    <mergeCell ref="H6:J6"/>
    <mergeCell ref="H3:J3"/>
    <mergeCell ref="G1:J1"/>
    <mergeCell ref="A1:F1"/>
    <mergeCell ref="H4:J4"/>
    <mergeCell ref="H5:J5"/>
  </mergeCells>
  <printOptions/>
  <pageMargins left="0.3937007874015748" right="0.31496062992125984" top="0.3937007874015748" bottom="0.3937007874015748" header="0.2755905511811024" footer="0.5118110236220472"/>
  <pageSetup horizontalDpi="300" verticalDpi="300" orientation="landscape" paperSize="9" r:id="rId2"/>
  <headerFooter alignWithMargins="0">
    <oddFooter>&amp;ROgólnopolski Turniej Karate o Puchar Burmistrza Miasta Przeworska - Przeworsk 22 marca 2009</oddFooter>
  </headerFooter>
  <rowBreaks count="1" manualBreakCount="1">
    <brk id="33" max="13" man="1"/>
  </rowBreaks>
  <drawing r:id="rId1"/>
</worksheet>
</file>

<file path=xl/worksheets/sheet25.xml><?xml version="1.0" encoding="utf-8"?>
<worksheet xmlns="http://schemas.openxmlformats.org/spreadsheetml/2006/main" xmlns:r="http://schemas.openxmlformats.org/officeDocument/2006/relationships">
  <sheetPr codeName="Arkusz30">
    <tabColor rgb="FFFF0000"/>
  </sheetPr>
  <dimension ref="A1:N64"/>
  <sheetViews>
    <sheetView showGridLines="0" zoomScale="85" zoomScaleNormal="85" zoomScalePageLayoutView="0" workbookViewId="0" topLeftCell="A1">
      <selection activeCell="K53" sqref="K53"/>
    </sheetView>
  </sheetViews>
  <sheetFormatPr defaultColWidth="9.00390625" defaultRowHeight="12.75"/>
  <cols>
    <col min="1" max="1" width="3.25390625" style="27" customWidth="1"/>
    <col min="2" max="2" width="23.75390625" style="27" customWidth="1"/>
    <col min="3" max="3" width="3.25390625" style="27" customWidth="1"/>
    <col min="4" max="4" width="19.25390625" style="27" customWidth="1"/>
    <col min="5" max="5" width="3.25390625" style="27" customWidth="1"/>
    <col min="6" max="6" width="19.25390625" style="27" customWidth="1"/>
    <col min="7" max="7" width="3.25390625" style="27" customWidth="1"/>
    <col min="8" max="8" width="19.25390625" style="27" customWidth="1"/>
    <col min="9" max="9" width="3.25390625" style="27" customWidth="1"/>
    <col min="10" max="10" width="18.625" style="27" customWidth="1"/>
    <col min="11" max="11" width="3.25390625" style="27" customWidth="1"/>
    <col min="12" max="12" width="19.125" style="27" customWidth="1"/>
    <col min="13" max="13" width="14.625" style="27" customWidth="1"/>
    <col min="14" max="14" width="16.75390625" style="27" customWidth="1"/>
    <col min="15" max="16384" width="9.125" style="27" customWidth="1"/>
  </cols>
  <sheetData>
    <row r="1" spans="1:14" ht="16.5" customHeight="1">
      <c r="A1" s="143">
        <v>1</v>
      </c>
      <c r="B1" s="147"/>
      <c r="C1" s="146"/>
      <c r="D1" s="144"/>
      <c r="E1" s="144"/>
      <c r="F1" s="152"/>
      <c r="G1" s="153"/>
      <c r="H1" s="153"/>
      <c r="I1" s="153"/>
      <c r="J1" s="153"/>
      <c r="K1" s="153"/>
      <c r="L1" s="154"/>
      <c r="M1" s="141"/>
      <c r="N1" s="141"/>
    </row>
    <row r="2" spans="1:14" ht="16.5" customHeight="1">
      <c r="A2" s="143"/>
      <c r="B2" s="150"/>
      <c r="C2" s="149">
        <v>1</v>
      </c>
      <c r="D2" s="148">
        <f>IF(C1=1,B1,IF(C3=1,B3,""))</f>
      </c>
      <c r="E2" s="146"/>
      <c r="F2" s="155"/>
      <c r="G2" s="153"/>
      <c r="H2" s="153"/>
      <c r="I2" s="153"/>
      <c r="J2" s="153"/>
      <c r="K2" s="153"/>
      <c r="L2" s="154"/>
      <c r="M2" s="141"/>
      <c r="N2" s="141"/>
    </row>
    <row r="3" spans="1:14" ht="16.5" customHeight="1">
      <c r="A3" s="143">
        <v>2</v>
      </c>
      <c r="B3" s="147"/>
      <c r="C3" s="146"/>
      <c r="D3" s="145">
        <f>IF(C1=1,B2,IF(C3=1,B4,""))</f>
      </c>
      <c r="E3" s="149"/>
      <c r="F3" s="156"/>
      <c r="G3" s="153"/>
      <c r="H3" s="153"/>
      <c r="I3" s="153"/>
      <c r="J3" s="153"/>
      <c r="K3" s="153"/>
      <c r="L3" s="154"/>
      <c r="M3" s="141"/>
      <c r="N3" s="141"/>
    </row>
    <row r="4" spans="1:14" ht="16.5" customHeight="1">
      <c r="A4" s="143"/>
      <c r="B4" s="150"/>
      <c r="C4" s="149"/>
      <c r="D4" s="144"/>
      <c r="E4" s="149"/>
      <c r="F4" s="157">
        <f>IF(E2=1,D2,IF(E6=1,D6,""))</f>
      </c>
      <c r="G4" s="158"/>
      <c r="H4" s="155"/>
      <c r="I4" s="153"/>
      <c r="J4" s="167" t="s">
        <v>45</v>
      </c>
      <c r="K4" s="153"/>
      <c r="L4" s="154"/>
      <c r="M4" s="141"/>
      <c r="N4" s="141"/>
    </row>
    <row r="5" spans="1:14" ht="16.5" customHeight="1">
      <c r="A5" s="143">
        <v>3</v>
      </c>
      <c r="B5" s="147"/>
      <c r="C5" s="146"/>
      <c r="D5" s="144"/>
      <c r="E5" s="149"/>
      <c r="F5" s="160">
        <f>IF(E2=1,D3,IF(E6=1,D7,""))</f>
      </c>
      <c r="G5" s="161"/>
      <c r="H5" s="156"/>
      <c r="I5" s="153"/>
      <c r="J5" s="168" t="s">
        <v>97</v>
      </c>
      <c r="K5" s="153"/>
      <c r="L5" s="154"/>
      <c r="M5" s="141"/>
      <c r="N5" s="141"/>
    </row>
    <row r="6" spans="1:14" ht="16.5" customHeight="1">
      <c r="A6" s="143"/>
      <c r="B6" s="150"/>
      <c r="C6" s="149">
        <v>2</v>
      </c>
      <c r="D6" s="148">
        <f>IF(C5=1,B5,IF(C7=1,B7,""))</f>
      </c>
      <c r="E6" s="146"/>
      <c r="F6" s="155"/>
      <c r="G6" s="161"/>
      <c r="H6" s="156"/>
      <c r="I6" s="153"/>
      <c r="J6" s="169" t="s">
        <v>96</v>
      </c>
      <c r="K6" s="153"/>
      <c r="L6" s="154"/>
      <c r="M6" s="141"/>
      <c r="N6" s="141"/>
    </row>
    <row r="7" spans="1:14" ht="16.5" customHeight="1">
      <c r="A7" s="143">
        <v>4</v>
      </c>
      <c r="B7" s="147"/>
      <c r="C7" s="146"/>
      <c r="D7" s="145">
        <f>IF(C5=1,B6,IF(C7=1,B8,""))</f>
      </c>
      <c r="E7" s="149"/>
      <c r="F7" s="153"/>
      <c r="G7" s="161"/>
      <c r="H7" s="156"/>
      <c r="I7" s="153"/>
      <c r="J7" s="153"/>
      <c r="K7" s="153"/>
      <c r="L7" s="154"/>
      <c r="M7" s="141"/>
      <c r="N7" s="141"/>
    </row>
    <row r="8" spans="1:14" ht="16.5" customHeight="1">
      <c r="A8" s="143"/>
      <c r="B8" s="150"/>
      <c r="C8" s="149"/>
      <c r="D8" s="144"/>
      <c r="E8" s="149"/>
      <c r="F8" s="153"/>
      <c r="G8" s="161"/>
      <c r="H8" s="157">
        <f>IF(G4=1,F4,IF(G12=1,F12,""))</f>
      </c>
      <c r="I8" s="158"/>
      <c r="J8" s="155"/>
      <c r="K8" s="153"/>
      <c r="L8" s="154"/>
      <c r="M8" s="141"/>
      <c r="N8" s="141"/>
    </row>
    <row r="9" spans="1:14" ht="16.5" customHeight="1">
      <c r="A9" s="143">
        <v>5</v>
      </c>
      <c r="B9" s="147"/>
      <c r="C9" s="146"/>
      <c r="D9" s="144"/>
      <c r="E9" s="149"/>
      <c r="F9" s="153"/>
      <c r="G9" s="161"/>
      <c r="H9" s="160">
        <f>IF(G4=1,F5,IF(G12=1,F13,""))</f>
      </c>
      <c r="I9" s="161"/>
      <c r="J9" s="156"/>
      <c r="K9" s="153"/>
      <c r="L9" s="154"/>
      <c r="M9" s="141"/>
      <c r="N9" s="141"/>
    </row>
    <row r="10" spans="1:14" ht="16.5" customHeight="1">
      <c r="A10" s="143"/>
      <c r="B10" s="150"/>
      <c r="C10" s="149">
        <v>3</v>
      </c>
      <c r="D10" s="148">
        <f>IF(C9=1,B9,IF(C11=1,B11,""))</f>
      </c>
      <c r="E10" s="146"/>
      <c r="F10" s="155"/>
      <c r="G10" s="161"/>
      <c r="H10" s="156"/>
      <c r="I10" s="161"/>
      <c r="J10" s="156"/>
      <c r="K10" s="153"/>
      <c r="L10" s="154"/>
      <c r="M10" s="141"/>
      <c r="N10" s="141"/>
    </row>
    <row r="11" spans="1:14" ht="16.5" customHeight="1">
      <c r="A11" s="143">
        <v>6</v>
      </c>
      <c r="B11" s="147"/>
      <c r="C11" s="146"/>
      <c r="D11" s="145">
        <f>IF(C9=1,B10,IF(C11=1,B12,""))</f>
      </c>
      <c r="E11" s="149"/>
      <c r="F11" s="156"/>
      <c r="G11" s="161"/>
      <c r="H11" s="156"/>
      <c r="I11" s="161"/>
      <c r="J11" s="156"/>
      <c r="K11" s="153"/>
      <c r="L11" s="154"/>
      <c r="M11" s="141"/>
      <c r="N11" s="141"/>
    </row>
    <row r="12" spans="1:14" ht="16.5" customHeight="1">
      <c r="A12" s="143"/>
      <c r="B12" s="150"/>
      <c r="C12" s="149"/>
      <c r="D12" s="144"/>
      <c r="E12" s="149"/>
      <c r="F12" s="157">
        <f>IF(E10=1,D10,IF(E14=1,D14,""))</f>
      </c>
      <c r="G12" s="158"/>
      <c r="H12" s="155"/>
      <c r="I12" s="161"/>
      <c r="J12" s="156"/>
      <c r="K12" s="153"/>
      <c r="L12" s="154"/>
      <c r="M12" s="141"/>
      <c r="N12" s="141"/>
    </row>
    <row r="13" spans="1:14" ht="16.5" customHeight="1">
      <c r="A13" s="143">
        <v>7</v>
      </c>
      <c r="B13" s="147"/>
      <c r="C13" s="146"/>
      <c r="D13" s="144"/>
      <c r="E13" s="149"/>
      <c r="F13" s="160">
        <f>IF(E10=1,D11,IF(E14=1,D15,""))</f>
      </c>
      <c r="G13" s="161"/>
      <c r="H13" s="153"/>
      <c r="I13" s="161"/>
      <c r="J13" s="156"/>
      <c r="K13" s="153"/>
      <c r="L13" s="154"/>
      <c r="M13" s="141"/>
      <c r="N13" s="141"/>
    </row>
    <row r="14" spans="1:14" ht="16.5" customHeight="1">
      <c r="A14" s="143"/>
      <c r="B14" s="150"/>
      <c r="C14" s="149">
        <v>4</v>
      </c>
      <c r="D14" s="148">
        <f>IF(C13=1,B13,IF(C15=1,B15,""))</f>
      </c>
      <c r="E14" s="146"/>
      <c r="F14" s="155"/>
      <c r="G14" s="161"/>
      <c r="H14" s="153"/>
      <c r="I14" s="161"/>
      <c r="J14" s="156"/>
      <c r="K14" s="153"/>
      <c r="L14" s="154"/>
      <c r="M14" s="141"/>
      <c r="N14" s="141"/>
    </row>
    <row r="15" spans="1:14" ht="16.5" customHeight="1">
      <c r="A15" s="143">
        <v>8</v>
      </c>
      <c r="B15" s="147"/>
      <c r="C15" s="146"/>
      <c r="D15" s="145">
        <f>IF(C13=1,B14,IF(C15=1,B16,""))</f>
      </c>
      <c r="E15" s="149"/>
      <c r="F15" s="153"/>
      <c r="G15" s="161"/>
      <c r="H15" s="153"/>
      <c r="I15" s="161"/>
      <c r="J15" s="156"/>
      <c r="K15" s="153"/>
      <c r="L15" s="154"/>
      <c r="M15" s="141"/>
      <c r="N15" s="141"/>
    </row>
    <row r="16" spans="1:14" ht="16.5" customHeight="1">
      <c r="A16" s="143"/>
      <c r="B16" s="150"/>
      <c r="C16" s="149"/>
      <c r="D16" s="144"/>
      <c r="E16" s="149"/>
      <c r="F16" s="153"/>
      <c r="G16" s="161"/>
      <c r="H16" s="153"/>
      <c r="I16" s="161"/>
      <c r="J16" s="157">
        <f>IF(I8=1,H8,IF(I24=1,H24,""))</f>
      </c>
      <c r="K16" s="163"/>
      <c r="L16" s="164"/>
      <c r="M16" s="141"/>
      <c r="N16" s="141"/>
    </row>
    <row r="17" spans="1:14" ht="16.5" customHeight="1">
      <c r="A17" s="143">
        <v>9</v>
      </c>
      <c r="B17" s="147"/>
      <c r="C17" s="146"/>
      <c r="D17" s="144"/>
      <c r="E17" s="149"/>
      <c r="F17" s="153"/>
      <c r="G17" s="161"/>
      <c r="H17" s="153"/>
      <c r="I17" s="161"/>
      <c r="J17" s="160">
        <f>IF(I8=1,H9,IF(I24=1,H25,""))</f>
      </c>
      <c r="K17" s="153"/>
      <c r="L17" s="164"/>
      <c r="M17" s="141"/>
      <c r="N17" s="141"/>
    </row>
    <row r="18" spans="1:14" ht="16.5" customHeight="1">
      <c r="A18" s="143"/>
      <c r="B18" s="150"/>
      <c r="C18" s="149">
        <v>5</v>
      </c>
      <c r="D18" s="148">
        <f>IF(C17=1,B17,IF(C19=1,B19,""))</f>
      </c>
      <c r="E18" s="146"/>
      <c r="F18" s="155"/>
      <c r="G18" s="161"/>
      <c r="H18" s="153"/>
      <c r="I18" s="161"/>
      <c r="J18" s="156"/>
      <c r="K18" s="153"/>
      <c r="L18" s="164"/>
      <c r="M18" s="141"/>
      <c r="N18" s="141"/>
    </row>
    <row r="19" spans="1:14" ht="16.5" customHeight="1">
      <c r="A19" s="143">
        <v>10</v>
      </c>
      <c r="B19" s="147"/>
      <c r="C19" s="146"/>
      <c r="D19" s="145">
        <f>IF(C17=1,B18,IF(C19=1,B20,""))</f>
      </c>
      <c r="E19" s="149"/>
      <c r="F19" s="156"/>
      <c r="G19" s="161"/>
      <c r="H19" s="153"/>
      <c r="I19" s="161"/>
      <c r="J19" s="156"/>
      <c r="K19" s="153"/>
      <c r="L19" s="164"/>
      <c r="M19" s="141"/>
      <c r="N19" s="141"/>
    </row>
    <row r="20" spans="1:14" ht="16.5" customHeight="1">
      <c r="A20" s="143"/>
      <c r="B20" s="150"/>
      <c r="C20" s="149"/>
      <c r="D20" s="144"/>
      <c r="E20" s="149"/>
      <c r="F20" s="157">
        <f>IF(E18=1,D18,IF(E22=1,D22,""))</f>
      </c>
      <c r="G20" s="158"/>
      <c r="H20" s="155"/>
      <c r="I20" s="161"/>
      <c r="J20" s="156"/>
      <c r="K20" s="153"/>
      <c r="L20" s="164"/>
      <c r="M20" s="141"/>
      <c r="N20" s="141"/>
    </row>
    <row r="21" spans="1:14" ht="16.5" customHeight="1">
      <c r="A21" s="143">
        <v>11</v>
      </c>
      <c r="B21" s="147"/>
      <c r="C21" s="146"/>
      <c r="D21" s="144"/>
      <c r="E21" s="149"/>
      <c r="F21" s="160">
        <f>IF(E18=1,D19,IF(E22=1,D23,""))</f>
      </c>
      <c r="G21" s="161"/>
      <c r="H21" s="156"/>
      <c r="I21" s="161"/>
      <c r="J21" s="156"/>
      <c r="K21" s="153"/>
      <c r="L21" s="164"/>
      <c r="M21" s="141"/>
      <c r="N21" s="141"/>
    </row>
    <row r="22" spans="1:14" ht="16.5" customHeight="1">
      <c r="A22" s="143"/>
      <c r="B22" s="150"/>
      <c r="C22" s="149">
        <v>6</v>
      </c>
      <c r="D22" s="148">
        <f>IF(C21=1,B21,IF(C23=1,B23,""))</f>
      </c>
      <c r="E22" s="146"/>
      <c r="F22" s="155"/>
      <c r="G22" s="161"/>
      <c r="H22" s="156"/>
      <c r="I22" s="161"/>
      <c r="J22" s="156"/>
      <c r="K22" s="153"/>
      <c r="L22" s="164"/>
      <c r="M22" s="141"/>
      <c r="N22" s="141"/>
    </row>
    <row r="23" spans="1:14" ht="16.5" customHeight="1">
      <c r="A23" s="143">
        <v>12</v>
      </c>
      <c r="B23" s="147"/>
      <c r="C23" s="146"/>
      <c r="D23" s="145">
        <f>IF(C21=1,B22,IF(C23=1,B24,""))</f>
      </c>
      <c r="E23" s="149"/>
      <c r="F23" s="153"/>
      <c r="G23" s="161"/>
      <c r="H23" s="156"/>
      <c r="I23" s="161"/>
      <c r="J23" s="156"/>
      <c r="K23" s="153"/>
      <c r="L23" s="164"/>
      <c r="M23" s="141"/>
      <c r="N23" s="141"/>
    </row>
    <row r="24" spans="1:14" ht="16.5" customHeight="1">
      <c r="A24" s="143"/>
      <c r="B24" s="150"/>
      <c r="C24" s="149"/>
      <c r="D24" s="144"/>
      <c r="E24" s="149"/>
      <c r="F24" s="153"/>
      <c r="G24" s="161"/>
      <c r="H24" s="157">
        <f>IF(G20=1,F20,IF(G28=1,F28,""))</f>
      </c>
      <c r="I24" s="158"/>
      <c r="J24" s="155"/>
      <c r="K24" s="153"/>
      <c r="L24" s="164"/>
      <c r="M24" s="141"/>
      <c r="N24" s="141"/>
    </row>
    <row r="25" spans="1:14" ht="16.5" customHeight="1">
      <c r="A25" s="143">
        <v>13</v>
      </c>
      <c r="B25" s="147"/>
      <c r="C25" s="146"/>
      <c r="D25" s="144"/>
      <c r="E25" s="149"/>
      <c r="F25" s="153"/>
      <c r="G25" s="161"/>
      <c r="H25" s="160">
        <f>IF(G20=1,F21,IF(G28=1,F29,""))</f>
      </c>
      <c r="I25" s="153"/>
      <c r="J25" s="153"/>
      <c r="K25" s="153"/>
      <c r="L25" s="164"/>
      <c r="M25" s="141"/>
      <c r="N25" s="141"/>
    </row>
    <row r="26" spans="1:14" ht="16.5" customHeight="1">
      <c r="A26" s="143"/>
      <c r="B26" s="150"/>
      <c r="C26" s="149">
        <v>7</v>
      </c>
      <c r="D26" s="148">
        <f>IF(C25=1,B25,IF(C27=1,B27,""))</f>
      </c>
      <c r="E26" s="146"/>
      <c r="F26" s="155"/>
      <c r="G26" s="161"/>
      <c r="H26" s="156"/>
      <c r="I26" s="153"/>
      <c r="J26" s="153"/>
      <c r="K26" s="153"/>
      <c r="L26" s="164"/>
      <c r="M26" s="141"/>
      <c r="N26" s="141"/>
    </row>
    <row r="27" spans="1:14" ht="16.5" customHeight="1">
      <c r="A27" s="143">
        <v>14</v>
      </c>
      <c r="B27" s="147"/>
      <c r="C27" s="146"/>
      <c r="D27" s="145">
        <f>IF(C25=1,B26,IF(C27=1,B28,""))</f>
      </c>
      <c r="E27" s="149"/>
      <c r="F27" s="156"/>
      <c r="G27" s="161"/>
      <c r="H27" s="156"/>
      <c r="I27" s="153"/>
      <c r="J27" s="153"/>
      <c r="K27" s="153"/>
      <c r="L27" s="164"/>
      <c r="M27" s="141"/>
      <c r="N27" s="141"/>
    </row>
    <row r="28" spans="1:14" ht="16.5" customHeight="1">
      <c r="A28" s="143"/>
      <c r="B28" s="150"/>
      <c r="C28" s="149"/>
      <c r="D28" s="144"/>
      <c r="E28" s="149"/>
      <c r="F28" s="157">
        <f>IF(E26=1,D26,IF(E30=1,D30,""))</f>
      </c>
      <c r="G28" s="158"/>
      <c r="H28" s="155"/>
      <c r="I28" s="153"/>
      <c r="J28" s="153"/>
      <c r="K28" s="153"/>
      <c r="L28" s="164"/>
      <c r="M28" s="141"/>
      <c r="N28" s="141"/>
    </row>
    <row r="29" spans="1:14" ht="16.5" customHeight="1">
      <c r="A29" s="143">
        <v>15</v>
      </c>
      <c r="B29" s="147"/>
      <c r="C29" s="146"/>
      <c r="D29" s="144"/>
      <c r="E29" s="149"/>
      <c r="F29" s="160">
        <f>IF(E26=1,D27,IF(E30=1,D31,""))</f>
      </c>
      <c r="G29" s="153"/>
      <c r="H29" s="153"/>
      <c r="I29" s="153"/>
      <c r="J29" s="153"/>
      <c r="K29" s="153"/>
      <c r="L29" s="164"/>
      <c r="M29" s="141"/>
      <c r="N29" s="141"/>
    </row>
    <row r="30" spans="1:14" ht="16.5" customHeight="1">
      <c r="A30" s="143"/>
      <c r="B30" s="150"/>
      <c r="C30" s="149">
        <v>8</v>
      </c>
      <c r="D30" s="148">
        <f>IF(C29=1,B29,IF(C31=1,B31,""))</f>
      </c>
      <c r="E30" s="146"/>
      <c r="F30" s="155"/>
      <c r="G30" s="153"/>
      <c r="H30" s="153"/>
      <c r="I30" s="153"/>
      <c r="J30" s="153"/>
      <c r="K30" s="153"/>
      <c r="L30" s="164"/>
      <c r="M30" s="141"/>
      <c r="N30" s="141"/>
    </row>
    <row r="31" spans="1:14" ht="16.5" customHeight="1">
      <c r="A31" s="143">
        <v>16</v>
      </c>
      <c r="B31" s="147"/>
      <c r="C31" s="146"/>
      <c r="D31" s="145">
        <f>IF(C29=1,B30,IF(C31=1,B32,""))</f>
      </c>
      <c r="E31" s="144"/>
      <c r="F31" s="153"/>
      <c r="G31" s="153"/>
      <c r="H31" s="153"/>
      <c r="I31" s="153"/>
      <c r="J31" s="153"/>
      <c r="K31" s="153"/>
      <c r="L31" s="164"/>
      <c r="M31" s="141"/>
      <c r="N31" s="141"/>
    </row>
    <row r="32" spans="1:14" ht="16.5" customHeight="1">
      <c r="A32" s="143"/>
      <c r="B32" s="142"/>
      <c r="C32" s="141"/>
      <c r="D32" s="141"/>
      <c r="E32" s="141"/>
      <c r="F32" s="154"/>
      <c r="G32" s="154"/>
      <c r="H32" s="154"/>
      <c r="I32" s="154"/>
      <c r="J32" s="154"/>
      <c r="K32" s="154"/>
      <c r="L32" s="165">
        <f>IF(K16=1,J16,IF(K48=1,J48,""))</f>
      </c>
      <c r="M32" s="141"/>
      <c r="N32" s="141"/>
    </row>
    <row r="33" spans="1:14" ht="16.5" customHeight="1">
      <c r="A33" s="143">
        <v>17</v>
      </c>
      <c r="B33" s="147"/>
      <c r="C33" s="146"/>
      <c r="D33" s="144"/>
      <c r="E33" s="144"/>
      <c r="F33" s="152"/>
      <c r="G33" s="153"/>
      <c r="H33" s="153"/>
      <c r="I33" s="153"/>
      <c r="J33" s="153"/>
      <c r="K33" s="153"/>
      <c r="L33" s="164">
        <f>IF(K16=1,J16,IF(K48=1,J49,""))</f>
      </c>
      <c r="M33" s="141"/>
      <c r="N33" s="141"/>
    </row>
    <row r="34" spans="1:14" ht="16.5" customHeight="1">
      <c r="A34" s="143"/>
      <c r="B34" s="150"/>
      <c r="C34" s="149">
        <v>9</v>
      </c>
      <c r="D34" s="148">
        <f>IF(C33=1,B33,IF(C35=1,B35,""))</f>
      </c>
      <c r="E34" s="146"/>
      <c r="F34" s="155"/>
      <c r="G34" s="153"/>
      <c r="H34" s="153"/>
      <c r="I34" s="153"/>
      <c r="J34" s="153"/>
      <c r="K34" s="153"/>
      <c r="L34" s="164"/>
      <c r="M34" s="141"/>
      <c r="N34" s="141"/>
    </row>
    <row r="35" spans="1:14" ht="16.5" customHeight="1">
      <c r="A35" s="143">
        <v>18</v>
      </c>
      <c r="B35" s="147"/>
      <c r="C35" s="146"/>
      <c r="D35" s="145">
        <f>IF(C33=1,B34,IF(C35=1,B36,""))</f>
      </c>
      <c r="E35" s="149"/>
      <c r="F35" s="156"/>
      <c r="G35" s="153"/>
      <c r="H35" s="153"/>
      <c r="I35" s="153"/>
      <c r="J35" s="153"/>
      <c r="K35" s="153"/>
      <c r="L35" s="164"/>
      <c r="M35" s="141"/>
      <c r="N35" s="141"/>
    </row>
    <row r="36" spans="1:14" ht="16.5" customHeight="1">
      <c r="A36" s="143"/>
      <c r="B36" s="150"/>
      <c r="C36" s="149"/>
      <c r="D36" s="144"/>
      <c r="E36" s="149"/>
      <c r="F36" s="157">
        <f>IF(E34=1,D34,IF(E38=1,D38,""))</f>
      </c>
      <c r="G36" s="158"/>
      <c r="H36" s="155"/>
      <c r="I36" s="153"/>
      <c r="J36" s="159" t="s">
        <v>93</v>
      </c>
      <c r="K36" s="153"/>
      <c r="L36" s="164"/>
      <c r="M36" s="141"/>
      <c r="N36" s="141"/>
    </row>
    <row r="37" spans="1:14" ht="16.5" customHeight="1">
      <c r="A37" s="143">
        <v>19</v>
      </c>
      <c r="B37" s="147"/>
      <c r="C37" s="146"/>
      <c r="D37" s="144"/>
      <c r="E37" s="149"/>
      <c r="F37" s="160">
        <f>IF(E34=1,D35,IF(E38=1,D39,""))</f>
      </c>
      <c r="G37" s="161"/>
      <c r="H37" s="156"/>
      <c r="I37" s="153"/>
      <c r="J37" s="162" t="s">
        <v>92</v>
      </c>
      <c r="K37" s="153"/>
      <c r="L37" s="164"/>
      <c r="M37" s="141"/>
      <c r="N37" s="141"/>
    </row>
    <row r="38" spans="1:14" ht="16.5" customHeight="1">
      <c r="A38" s="143"/>
      <c r="B38" s="150"/>
      <c r="C38" s="149">
        <v>10</v>
      </c>
      <c r="D38" s="148">
        <f>IF(C37=1,B37,IF(C39=1,B39,""))</f>
      </c>
      <c r="E38" s="146"/>
      <c r="F38" s="155"/>
      <c r="G38" s="161"/>
      <c r="H38" s="156"/>
      <c r="I38" s="153"/>
      <c r="J38" s="153"/>
      <c r="K38" s="153"/>
      <c r="L38" s="164"/>
      <c r="M38" s="141"/>
      <c r="N38" s="141"/>
    </row>
    <row r="39" spans="1:14" ht="16.5" customHeight="1">
      <c r="A39" s="143">
        <v>20</v>
      </c>
      <c r="B39" s="147"/>
      <c r="C39" s="146"/>
      <c r="D39" s="145">
        <f>IF(C37=1,B38,IF(C39=1,B40,""))</f>
      </c>
      <c r="E39" s="149"/>
      <c r="F39" s="153"/>
      <c r="G39" s="161"/>
      <c r="H39" s="156"/>
      <c r="I39" s="153"/>
      <c r="J39" s="153"/>
      <c r="K39" s="153"/>
      <c r="L39" s="164"/>
      <c r="M39" s="141"/>
      <c r="N39" s="141"/>
    </row>
    <row r="40" spans="1:14" ht="16.5" customHeight="1">
      <c r="A40" s="143"/>
      <c r="B40" s="150"/>
      <c r="C40" s="149"/>
      <c r="D40" s="144"/>
      <c r="E40" s="149"/>
      <c r="F40" s="153"/>
      <c r="G40" s="161"/>
      <c r="H40" s="157">
        <f>IF(G36=1,F36,IF(G44=1,F44,""))</f>
      </c>
      <c r="I40" s="158"/>
      <c r="J40" s="155"/>
      <c r="K40" s="153"/>
      <c r="L40" s="164"/>
      <c r="M40" s="141"/>
      <c r="N40" s="141"/>
    </row>
    <row r="41" spans="1:14" ht="16.5" customHeight="1">
      <c r="A41" s="143">
        <v>21</v>
      </c>
      <c r="B41" s="147"/>
      <c r="C41" s="146"/>
      <c r="D41" s="144"/>
      <c r="E41" s="149"/>
      <c r="F41" s="153"/>
      <c r="G41" s="161"/>
      <c r="H41" s="160">
        <f>IF(G36=1,F37,IF(G44=1,F45,""))</f>
      </c>
      <c r="I41" s="161"/>
      <c r="J41" s="156"/>
      <c r="K41" s="153"/>
      <c r="L41" s="164"/>
      <c r="M41" s="141"/>
      <c r="N41" s="141"/>
    </row>
    <row r="42" spans="1:14" ht="16.5" customHeight="1">
      <c r="A42" s="143"/>
      <c r="B42" s="150"/>
      <c r="C42" s="149">
        <v>11</v>
      </c>
      <c r="D42" s="148">
        <f>IF(C41=1,B41,IF(C43=1,B43,""))</f>
      </c>
      <c r="E42" s="146"/>
      <c r="F42" s="155"/>
      <c r="G42" s="161"/>
      <c r="H42" s="156"/>
      <c r="I42" s="161"/>
      <c r="J42" s="156"/>
      <c r="K42" s="153"/>
      <c r="L42" s="164"/>
      <c r="M42" s="141"/>
      <c r="N42" s="141"/>
    </row>
    <row r="43" spans="1:14" ht="16.5" customHeight="1">
      <c r="A43" s="143">
        <v>22</v>
      </c>
      <c r="B43" s="147"/>
      <c r="C43" s="146"/>
      <c r="D43" s="145">
        <f>IF(C41=1,B42,IF(C43=1,B44,""))</f>
      </c>
      <c r="E43" s="149"/>
      <c r="F43" s="156"/>
      <c r="G43" s="161"/>
      <c r="H43" s="156"/>
      <c r="I43" s="161"/>
      <c r="J43" s="156"/>
      <c r="K43" s="153"/>
      <c r="L43" s="164"/>
      <c r="M43" s="141"/>
      <c r="N43" s="141"/>
    </row>
    <row r="44" spans="1:14" ht="16.5" customHeight="1">
      <c r="A44" s="143"/>
      <c r="B44" s="150"/>
      <c r="C44" s="149"/>
      <c r="D44" s="144"/>
      <c r="E44" s="149"/>
      <c r="F44" s="157">
        <f>IF(E42=1,D42,IF(E46=1,D46,""))</f>
      </c>
      <c r="G44" s="158"/>
      <c r="H44" s="155"/>
      <c r="I44" s="161"/>
      <c r="J44" s="156"/>
      <c r="K44" s="153"/>
      <c r="L44" s="164"/>
      <c r="M44" s="141"/>
      <c r="N44" s="141"/>
    </row>
    <row r="45" spans="1:14" ht="16.5" customHeight="1">
      <c r="A45" s="143">
        <v>23</v>
      </c>
      <c r="B45" s="147"/>
      <c r="C45" s="146"/>
      <c r="D45" s="144"/>
      <c r="E45" s="149"/>
      <c r="F45" s="160">
        <f>IF(E42=1,D43,IF(E46=1,D47,""))</f>
      </c>
      <c r="G45" s="161"/>
      <c r="H45" s="153"/>
      <c r="I45" s="161"/>
      <c r="J45" s="156"/>
      <c r="K45" s="153"/>
      <c r="L45" s="164"/>
      <c r="M45" s="141"/>
      <c r="N45" s="141"/>
    </row>
    <row r="46" spans="1:14" ht="16.5" customHeight="1">
      <c r="A46" s="143"/>
      <c r="B46" s="150"/>
      <c r="C46" s="149">
        <v>12</v>
      </c>
      <c r="D46" s="148">
        <f>IF(C45=1,B45,IF(C47=1,B47,""))</f>
      </c>
      <c r="E46" s="146"/>
      <c r="F46" s="155"/>
      <c r="G46" s="161"/>
      <c r="H46" s="153"/>
      <c r="I46" s="161"/>
      <c r="J46" s="156"/>
      <c r="K46" s="153"/>
      <c r="L46" s="164"/>
      <c r="M46" s="141"/>
      <c r="N46" s="141"/>
    </row>
    <row r="47" spans="1:14" ht="16.5" customHeight="1">
      <c r="A47" s="143">
        <v>24</v>
      </c>
      <c r="B47" s="147"/>
      <c r="C47" s="146"/>
      <c r="D47" s="145">
        <f>IF(C45=1,B46,IF(C47=1,B48,""))</f>
      </c>
      <c r="E47" s="149"/>
      <c r="F47" s="153"/>
      <c r="G47" s="161"/>
      <c r="H47" s="153"/>
      <c r="I47" s="161"/>
      <c r="J47" s="156"/>
      <c r="K47" s="153"/>
      <c r="L47" s="164"/>
      <c r="M47" s="141"/>
      <c r="N47" s="141"/>
    </row>
    <row r="48" spans="1:14" ht="16.5" customHeight="1">
      <c r="A48" s="143"/>
      <c r="B48" s="150"/>
      <c r="C48" s="149"/>
      <c r="D48" s="144"/>
      <c r="E48" s="149"/>
      <c r="F48" s="153"/>
      <c r="G48" s="161"/>
      <c r="H48" s="153"/>
      <c r="I48" s="161"/>
      <c r="J48" s="157">
        <f>IF(I40=1,H40,IF(I56=1,H56,""))</f>
      </c>
      <c r="K48" s="163"/>
      <c r="L48" s="164"/>
      <c r="M48" s="141"/>
      <c r="N48" s="141"/>
    </row>
    <row r="49" spans="1:14" ht="16.5" customHeight="1">
      <c r="A49" s="143">
        <v>25</v>
      </c>
      <c r="B49" s="147"/>
      <c r="C49" s="146"/>
      <c r="D49" s="144"/>
      <c r="E49" s="149"/>
      <c r="F49" s="153"/>
      <c r="G49" s="161"/>
      <c r="H49" s="153"/>
      <c r="I49" s="161"/>
      <c r="J49" s="160">
        <f>IF(I40=1,H41,IF(I56=1,H57,""))</f>
      </c>
      <c r="K49" s="153"/>
      <c r="L49" s="154"/>
      <c r="M49" s="141"/>
      <c r="N49" s="141"/>
    </row>
    <row r="50" spans="1:14" ht="16.5" customHeight="1">
      <c r="A50" s="143"/>
      <c r="B50" s="150"/>
      <c r="C50" s="149">
        <v>13</v>
      </c>
      <c r="D50" s="148">
        <f>IF(C49=1,B49,IF(C51=1,B51,""))</f>
      </c>
      <c r="E50" s="146"/>
      <c r="F50" s="155"/>
      <c r="G50" s="161"/>
      <c r="H50" s="153"/>
      <c r="I50" s="161"/>
      <c r="J50" s="156"/>
      <c r="K50" s="153"/>
      <c r="L50" s="154"/>
      <c r="M50" s="141"/>
      <c r="N50" s="141"/>
    </row>
    <row r="51" spans="1:14" ht="16.5" customHeight="1">
      <c r="A51" s="143">
        <v>26</v>
      </c>
      <c r="B51" s="147"/>
      <c r="C51" s="146"/>
      <c r="D51" s="145">
        <f>IF(C49=1,B50,IF(C51=1,B52,""))</f>
      </c>
      <c r="E51" s="149"/>
      <c r="F51" s="156"/>
      <c r="G51" s="161"/>
      <c r="H51" s="153"/>
      <c r="I51" s="161"/>
      <c r="J51" s="156"/>
      <c r="K51" s="153"/>
      <c r="L51" s="154"/>
      <c r="M51" s="141"/>
      <c r="N51" s="141"/>
    </row>
    <row r="52" spans="1:14" ht="16.5" customHeight="1">
      <c r="A52" s="143"/>
      <c r="B52" s="150"/>
      <c r="C52" s="149"/>
      <c r="D52" s="144"/>
      <c r="E52" s="149"/>
      <c r="F52" s="157">
        <f>IF(E50=1,D50,IF(E54=1,D54,""))</f>
      </c>
      <c r="G52" s="158"/>
      <c r="H52" s="155"/>
      <c r="I52" s="161"/>
      <c r="J52" s="156"/>
      <c r="K52" s="153"/>
      <c r="L52" s="154"/>
      <c r="M52" s="141"/>
      <c r="N52" s="141"/>
    </row>
    <row r="53" spans="1:14" ht="16.5" customHeight="1">
      <c r="A53" s="143">
        <v>27</v>
      </c>
      <c r="B53" s="147"/>
      <c r="C53" s="146"/>
      <c r="D53" s="144"/>
      <c r="E53" s="149"/>
      <c r="F53" s="160">
        <f>IF(E50=1,D51,IF(E54=1,D55,""))</f>
      </c>
      <c r="G53" s="161"/>
      <c r="H53" s="156"/>
      <c r="I53" s="161"/>
      <c r="J53" s="156"/>
      <c r="K53" s="153"/>
      <c r="L53" s="154"/>
      <c r="M53" s="141"/>
      <c r="N53" s="141"/>
    </row>
    <row r="54" spans="1:14" ht="16.5" customHeight="1">
      <c r="A54" s="143"/>
      <c r="B54" s="150"/>
      <c r="C54" s="149">
        <v>14</v>
      </c>
      <c r="D54" s="148">
        <f>IF(C53=1,B53,IF(C55=1,B55,""))</f>
      </c>
      <c r="E54" s="146"/>
      <c r="F54" s="155"/>
      <c r="G54" s="161"/>
      <c r="H54" s="156"/>
      <c r="I54" s="161"/>
      <c r="J54" s="156"/>
      <c r="K54" s="153"/>
      <c r="L54" s="154"/>
      <c r="M54" s="141"/>
      <c r="N54" s="141"/>
    </row>
    <row r="55" spans="1:14" ht="16.5" customHeight="1">
      <c r="A55" s="143">
        <v>28</v>
      </c>
      <c r="B55" s="147"/>
      <c r="C55" s="146"/>
      <c r="D55" s="145">
        <f>IF(C53=1,B54,IF(C55=1,B56,""))</f>
      </c>
      <c r="E55" s="149"/>
      <c r="F55" s="153"/>
      <c r="G55" s="161"/>
      <c r="H55" s="156"/>
      <c r="I55" s="161"/>
      <c r="J55" s="156"/>
      <c r="K55" s="153"/>
      <c r="L55" s="154"/>
      <c r="M55" s="141"/>
      <c r="N55" s="141"/>
    </row>
    <row r="56" spans="1:14" ht="16.5" customHeight="1">
      <c r="A56" s="143"/>
      <c r="B56" s="150"/>
      <c r="C56" s="149"/>
      <c r="D56" s="144"/>
      <c r="E56" s="149"/>
      <c r="F56" s="153"/>
      <c r="G56" s="161"/>
      <c r="H56" s="157">
        <f>IF(G52=1,F52,IF(G60=1,F60,""))</f>
      </c>
      <c r="I56" s="158"/>
      <c r="J56" s="155"/>
      <c r="K56" s="153"/>
      <c r="L56" s="154"/>
      <c r="M56" s="141"/>
      <c r="N56" s="141"/>
    </row>
    <row r="57" spans="1:14" ht="16.5" customHeight="1">
      <c r="A57" s="143">
        <v>29</v>
      </c>
      <c r="B57" s="147"/>
      <c r="C57" s="146"/>
      <c r="D57" s="144"/>
      <c r="E57" s="149"/>
      <c r="F57" s="153"/>
      <c r="G57" s="161"/>
      <c r="H57" s="160">
        <f>IF(G52=1,F53,IF(G60=1,F61,""))</f>
      </c>
      <c r="I57" s="153"/>
      <c r="J57" s="153"/>
      <c r="K57" s="153"/>
      <c r="L57" s="154"/>
      <c r="M57" s="141"/>
      <c r="N57" s="141"/>
    </row>
    <row r="58" spans="1:14" ht="16.5" customHeight="1">
      <c r="A58" s="143"/>
      <c r="B58" s="150"/>
      <c r="C58" s="149">
        <v>15</v>
      </c>
      <c r="D58" s="148">
        <f>IF(C57=1,B57,IF(C59=1,B59,""))</f>
      </c>
      <c r="E58" s="146"/>
      <c r="F58" s="155"/>
      <c r="G58" s="161"/>
      <c r="H58" s="156"/>
      <c r="I58" s="153"/>
      <c r="J58" s="153"/>
      <c r="K58" s="153"/>
      <c r="L58" s="154"/>
      <c r="M58" s="141"/>
      <c r="N58" s="141"/>
    </row>
    <row r="59" spans="1:14" ht="16.5" customHeight="1">
      <c r="A59" s="143">
        <v>30</v>
      </c>
      <c r="B59" s="147"/>
      <c r="C59" s="146"/>
      <c r="D59" s="145">
        <f>IF(C57=1,B58,IF(C59=1,B60,""))</f>
      </c>
      <c r="E59" s="149"/>
      <c r="F59" s="156"/>
      <c r="G59" s="161"/>
      <c r="H59" s="156"/>
      <c r="I59" s="153"/>
      <c r="J59" s="153"/>
      <c r="K59" s="153"/>
      <c r="L59" s="154"/>
      <c r="M59" s="141"/>
      <c r="N59" s="141"/>
    </row>
    <row r="60" spans="1:14" ht="16.5" customHeight="1">
      <c r="A60" s="143"/>
      <c r="B60" s="150"/>
      <c r="C60" s="149"/>
      <c r="D60" s="144"/>
      <c r="E60" s="149"/>
      <c r="F60" s="157">
        <f>IF(E58=1,D58,IF(E62=1,D62,""))</f>
      </c>
      <c r="G60" s="158"/>
      <c r="H60" s="155"/>
      <c r="I60" s="153"/>
      <c r="J60" s="153"/>
      <c r="K60" s="153"/>
      <c r="L60" s="154"/>
      <c r="M60" s="141"/>
      <c r="N60" s="141"/>
    </row>
    <row r="61" spans="1:14" ht="16.5" customHeight="1">
      <c r="A61" s="143">
        <v>31</v>
      </c>
      <c r="B61" s="147"/>
      <c r="C61" s="146"/>
      <c r="D61" s="144"/>
      <c r="E61" s="149"/>
      <c r="F61" s="160">
        <f>IF(E58=1,D59,IF(E62=1,D63,""))</f>
      </c>
      <c r="G61" s="153"/>
      <c r="H61" s="153"/>
      <c r="I61" s="153"/>
      <c r="J61" s="153"/>
      <c r="K61" s="153"/>
      <c r="L61" s="154"/>
      <c r="M61" s="141"/>
      <c r="N61" s="141"/>
    </row>
    <row r="62" spans="1:14" ht="16.5" customHeight="1">
      <c r="A62" s="143"/>
      <c r="B62" s="150"/>
      <c r="C62" s="149">
        <v>16</v>
      </c>
      <c r="D62" s="148">
        <f>IF(C61=1,B61,IF(C63=1,B63,""))</f>
      </c>
      <c r="E62" s="146"/>
      <c r="F62" s="155"/>
      <c r="G62" s="153"/>
      <c r="H62" s="153"/>
      <c r="I62" s="153"/>
      <c r="J62" s="153"/>
      <c r="K62" s="153"/>
      <c r="L62" s="154"/>
      <c r="M62" s="141"/>
      <c r="N62" s="141"/>
    </row>
    <row r="63" spans="1:14" ht="16.5" customHeight="1">
      <c r="A63" s="143">
        <v>32</v>
      </c>
      <c r="B63" s="147"/>
      <c r="C63" s="146"/>
      <c r="D63" s="145">
        <f>IF(C61=1,B62,IF(C63=1,B64,""))</f>
      </c>
      <c r="E63" s="144"/>
      <c r="F63" s="153"/>
      <c r="G63" s="153"/>
      <c r="H63" s="153"/>
      <c r="I63" s="153"/>
      <c r="J63" s="153"/>
      <c r="K63" s="153"/>
      <c r="L63" s="154"/>
      <c r="M63" s="141"/>
      <c r="N63" s="141"/>
    </row>
    <row r="64" spans="1:14" ht="16.5" customHeight="1">
      <c r="A64" s="143"/>
      <c r="B64" s="142"/>
      <c r="C64" s="141"/>
      <c r="D64" s="141"/>
      <c r="E64" s="141"/>
      <c r="F64" s="154"/>
      <c r="G64" s="154"/>
      <c r="H64" s="154"/>
      <c r="I64" s="154"/>
      <c r="J64" s="154"/>
      <c r="K64" s="154"/>
      <c r="L64" s="154"/>
      <c r="M64" s="141"/>
      <c r="N64" s="141"/>
    </row>
  </sheetData>
  <sheetProtection/>
  <printOptions/>
  <pageMargins left="0.3937007874015748" right="0.3937007874015748" top="0.3937007874015748" bottom="0.3937007874015748" header="0.5118110236220472" footer="0.5118110236220472"/>
  <pageSetup horizontalDpi="600" verticalDpi="600" orientation="landscape" paperSize="9" r:id="rId2"/>
  <headerFooter alignWithMargins="0">
    <oddFooter>&amp;RIV MISTRZOSTWA POLSKI JUNIORÓW MŁODSZYCH KARATE KYOKUSHIN - OPOLE 6-05-2007</oddFooter>
  </headerFooter>
  <drawing r:id="rId1"/>
</worksheet>
</file>

<file path=xl/worksheets/sheet26.xml><?xml version="1.0" encoding="utf-8"?>
<worksheet xmlns="http://schemas.openxmlformats.org/spreadsheetml/2006/main" xmlns:r="http://schemas.openxmlformats.org/officeDocument/2006/relationships">
  <sheetPr codeName="Arkusz6">
    <tabColor rgb="FFFFC000"/>
  </sheetPr>
  <dimension ref="A1:N65"/>
  <sheetViews>
    <sheetView showGridLines="0" zoomScale="85" zoomScaleNormal="85" zoomScalePageLayoutView="0" workbookViewId="0" topLeftCell="A1">
      <pane ySplit="1" topLeftCell="A2" activePane="bottomLeft" state="frozen"/>
      <selection pane="topLeft" activeCell="G21" sqref="G21"/>
      <selection pane="bottomLeft" activeCell="N20" sqref="N20"/>
    </sheetView>
  </sheetViews>
  <sheetFormatPr defaultColWidth="9.00390625" defaultRowHeight="12.75"/>
  <cols>
    <col min="1" max="1" width="3.25390625" style="27" customWidth="1"/>
    <col min="2" max="2" width="24.00390625" style="27" customWidth="1"/>
    <col min="3" max="3" width="3.25390625" style="27" customWidth="1"/>
    <col min="4" max="4" width="24.00390625" style="27" customWidth="1"/>
    <col min="5" max="5" width="3.25390625" style="27" customWidth="1"/>
    <col min="6" max="6" width="24.00390625" style="27" customWidth="1"/>
    <col min="7" max="7" width="3.25390625" style="27" customWidth="1"/>
    <col min="8" max="8" width="24.00390625" style="27" customWidth="1"/>
    <col min="9" max="9" width="3.25390625" style="27" customWidth="1"/>
    <col min="10" max="10" width="24.00390625" style="27" customWidth="1"/>
    <col min="11" max="11" width="3.25390625" style="27" hidden="1" customWidth="1"/>
    <col min="12" max="12" width="19.25390625" style="27" customWidth="1"/>
    <col min="13" max="13" width="3.25390625" style="27" customWidth="1"/>
    <col min="14" max="16384" width="9.125" style="27" customWidth="1"/>
  </cols>
  <sheetData>
    <row r="1" spans="1:10" ht="41.25" customHeight="1">
      <c r="A1" s="322" t="s">
        <v>103</v>
      </c>
      <c r="B1" s="322"/>
      <c r="C1" s="322"/>
      <c r="D1" s="322"/>
      <c r="E1" s="322"/>
      <c r="F1" s="322"/>
      <c r="G1" s="323" t="s">
        <v>42</v>
      </c>
      <c r="H1" s="323"/>
      <c r="I1" s="323"/>
      <c r="J1" s="323"/>
    </row>
    <row r="2" spans="1:14" ht="16.5" customHeight="1">
      <c r="A2" s="65">
        <v>1</v>
      </c>
      <c r="B2" s="304"/>
      <c r="C2" s="296"/>
      <c r="D2" s="19"/>
      <c r="E2" s="19"/>
      <c r="F2" s="68"/>
      <c r="G2" s="19"/>
      <c r="H2" s="19"/>
      <c r="I2" s="19"/>
      <c r="J2" s="19"/>
      <c r="K2" s="19"/>
      <c r="L2"/>
      <c r="M2"/>
      <c r="N2"/>
    </row>
    <row r="3" spans="1:14" ht="16.5" customHeight="1">
      <c r="A3" s="65"/>
      <c r="B3" s="305"/>
      <c r="C3" s="296"/>
      <c r="D3" s="203" t="s">
        <v>193</v>
      </c>
      <c r="E3" s="67"/>
      <c r="F3" s="140"/>
      <c r="G3" s="19"/>
      <c r="H3" s="324" t="s">
        <v>315</v>
      </c>
      <c r="I3" s="324"/>
      <c r="J3" s="324"/>
      <c r="K3" s="19"/>
      <c r="L3"/>
      <c r="M3"/>
      <c r="N3"/>
    </row>
    <row r="4" spans="1:14" ht="16.5" customHeight="1">
      <c r="A4" s="65">
        <v>2</v>
      </c>
      <c r="B4" s="304"/>
      <c r="C4" s="296"/>
      <c r="D4" s="69" t="s">
        <v>173</v>
      </c>
      <c r="E4" s="70"/>
      <c r="F4" s="71"/>
      <c r="G4" s="19"/>
      <c r="H4" s="324" t="s">
        <v>317</v>
      </c>
      <c r="I4" s="324"/>
      <c r="J4" s="324"/>
      <c r="K4" s="19"/>
      <c r="L4"/>
      <c r="M4"/>
      <c r="N4"/>
    </row>
    <row r="5" spans="1:14" ht="16.5" customHeight="1">
      <c r="A5" s="65"/>
      <c r="B5" s="69"/>
      <c r="C5" s="70"/>
      <c r="D5" s="19"/>
      <c r="E5" s="70"/>
      <c r="F5" s="66" t="s">
        <v>253</v>
      </c>
      <c r="G5" s="67">
        <v>1</v>
      </c>
      <c r="H5" s="318" t="s">
        <v>311</v>
      </c>
      <c r="I5" s="324"/>
      <c r="J5" s="324"/>
      <c r="K5" s="19"/>
      <c r="L5"/>
      <c r="M5"/>
      <c r="N5"/>
    </row>
    <row r="6" spans="1:14" ht="16.5" customHeight="1">
      <c r="A6" s="65">
        <v>3</v>
      </c>
      <c r="B6" s="66" t="s">
        <v>250</v>
      </c>
      <c r="C6" s="67"/>
      <c r="D6" s="19"/>
      <c r="E6" s="70"/>
      <c r="F6" s="72" t="str">
        <f>IF(E3=1,D4,IF(E7=1,D8,""))</f>
        <v>Jasło</v>
      </c>
      <c r="G6" s="70"/>
      <c r="H6" s="320" t="s">
        <v>96</v>
      </c>
      <c r="I6" s="326"/>
      <c r="J6" s="326"/>
      <c r="K6" s="19"/>
      <c r="L6"/>
      <c r="M6"/>
      <c r="N6"/>
    </row>
    <row r="7" spans="1:14" ht="16.5" customHeight="1">
      <c r="A7" s="65"/>
      <c r="B7" s="69" t="s">
        <v>249</v>
      </c>
      <c r="C7" s="70"/>
      <c r="D7" s="66" t="s">
        <v>253</v>
      </c>
      <c r="E7" s="67">
        <v>1</v>
      </c>
      <c r="F7" s="140"/>
      <c r="G7" s="70"/>
      <c r="H7" s="71"/>
      <c r="I7" s="19"/>
      <c r="J7" s="19"/>
      <c r="K7" s="19"/>
      <c r="L7"/>
      <c r="M7"/>
      <c r="N7"/>
    </row>
    <row r="8" spans="1:14" ht="16.5" customHeight="1">
      <c r="A8" s="65">
        <v>4</v>
      </c>
      <c r="B8" s="66" t="s">
        <v>253</v>
      </c>
      <c r="C8" s="67">
        <v>1</v>
      </c>
      <c r="D8" s="69" t="s">
        <v>215</v>
      </c>
      <c r="E8" s="70"/>
      <c r="F8" s="19"/>
      <c r="G8" s="70"/>
      <c r="H8" s="71"/>
      <c r="I8" s="19"/>
      <c r="J8" s="19"/>
      <c r="K8" s="19"/>
      <c r="L8"/>
      <c r="M8"/>
      <c r="N8"/>
    </row>
    <row r="9" spans="1:14" ht="16.5" customHeight="1">
      <c r="A9" s="65"/>
      <c r="B9" s="69" t="s">
        <v>215</v>
      </c>
      <c r="C9" s="70"/>
      <c r="D9" s="19"/>
      <c r="E9" s="70"/>
      <c r="F9" s="19"/>
      <c r="G9" s="70"/>
      <c r="H9" s="66" t="str">
        <f>IF(G5=1,F5,IF(G13=1,F13,""))</f>
        <v>Jarecka Angelika</v>
      </c>
      <c r="I9" s="67"/>
      <c r="J9" s="140"/>
      <c r="K9" s="19"/>
      <c r="L9"/>
      <c r="M9"/>
      <c r="N9"/>
    </row>
    <row r="10" spans="1:14" ht="16.5" customHeight="1">
      <c r="A10" s="65">
        <v>5</v>
      </c>
      <c r="B10" s="66" t="s">
        <v>246</v>
      </c>
      <c r="C10" s="67"/>
      <c r="D10" s="19"/>
      <c r="E10" s="70"/>
      <c r="F10" s="19"/>
      <c r="G10" s="70"/>
      <c r="H10" s="72" t="str">
        <f>IF(G5=1,F6,IF(G13=1,F14,""))</f>
        <v>Jasło</v>
      </c>
      <c r="I10" s="70"/>
      <c r="J10" s="71"/>
      <c r="K10" s="19"/>
      <c r="L10"/>
      <c r="M10"/>
      <c r="N10"/>
    </row>
    <row r="11" spans="1:14" ht="16.5" customHeight="1">
      <c r="A11" s="65"/>
      <c r="B11" s="69" t="s">
        <v>204</v>
      </c>
      <c r="C11" s="70"/>
      <c r="D11" s="66" t="str">
        <f>IF(C10=1,B10,IF(C12=1,B12,""))</f>
        <v>Pogoda Wiktoria</v>
      </c>
      <c r="E11" s="67">
        <v>1</v>
      </c>
      <c r="F11" s="140"/>
      <c r="G11" s="70"/>
      <c r="H11" s="71"/>
      <c r="I11" s="70"/>
      <c r="J11" s="71"/>
      <c r="K11" s="19"/>
      <c r="L11"/>
      <c r="M11"/>
      <c r="N11"/>
    </row>
    <row r="12" spans="1:14" ht="16.5" customHeight="1">
      <c r="A12" s="65">
        <v>6</v>
      </c>
      <c r="B12" s="66" t="s">
        <v>248</v>
      </c>
      <c r="C12" s="67">
        <v>1</v>
      </c>
      <c r="D12" s="69" t="str">
        <f>IF(C10=1,B11,IF(C12=1,B13,""))</f>
        <v>Nowa Dęba</v>
      </c>
      <c r="E12" s="70"/>
      <c r="F12" s="71"/>
      <c r="G12" s="70"/>
      <c r="H12" s="71"/>
      <c r="I12" s="70"/>
      <c r="J12" s="71"/>
      <c r="K12" s="19"/>
      <c r="L12"/>
      <c r="M12"/>
      <c r="N12"/>
    </row>
    <row r="13" spans="1:14" ht="16.5" customHeight="1">
      <c r="A13" s="65"/>
      <c r="B13" s="69" t="s">
        <v>264</v>
      </c>
      <c r="C13" s="70"/>
      <c r="D13" s="19"/>
      <c r="E13" s="70"/>
      <c r="F13" s="66" t="s">
        <v>248</v>
      </c>
      <c r="G13" s="67"/>
      <c r="H13" s="140"/>
      <c r="I13" s="70"/>
      <c r="J13" s="71"/>
      <c r="K13" s="19"/>
      <c r="L13"/>
      <c r="M13"/>
      <c r="N13"/>
    </row>
    <row r="14" spans="1:14" ht="16.5" customHeight="1">
      <c r="A14" s="65">
        <v>7</v>
      </c>
      <c r="B14" s="304"/>
      <c r="C14" s="296"/>
      <c r="D14" s="19"/>
      <c r="E14" s="70"/>
      <c r="F14" s="72" t="str">
        <f>IF(E11=1,D12,IF(E15=1,D16,""))</f>
        <v>Nowa Dęba</v>
      </c>
      <c r="G14" s="70"/>
      <c r="H14" s="19"/>
      <c r="I14" s="70"/>
      <c r="J14" s="71"/>
      <c r="K14" s="19"/>
      <c r="L14"/>
      <c r="M14"/>
      <c r="N14"/>
    </row>
    <row r="15" spans="1:14" ht="16.5" customHeight="1">
      <c r="A15" s="65"/>
      <c r="B15" s="305"/>
      <c r="C15" s="296"/>
      <c r="D15" s="203" t="s">
        <v>251</v>
      </c>
      <c r="E15" s="67"/>
      <c r="F15" s="140"/>
      <c r="G15" s="70"/>
      <c r="H15" s="19"/>
      <c r="I15" s="70"/>
      <c r="J15" s="71"/>
      <c r="K15" s="19"/>
      <c r="L15"/>
      <c r="M15"/>
      <c r="N15"/>
    </row>
    <row r="16" spans="1:14" ht="16.5" customHeight="1">
      <c r="A16" s="65">
        <v>8</v>
      </c>
      <c r="B16" s="304"/>
      <c r="C16" s="296"/>
      <c r="D16" s="69" t="s">
        <v>141</v>
      </c>
      <c r="E16" s="70"/>
      <c r="F16" s="19"/>
      <c r="G16" s="70"/>
      <c r="H16" s="19"/>
      <c r="I16" s="70"/>
      <c r="J16" s="71"/>
      <c r="K16" s="19"/>
      <c r="L16"/>
      <c r="M16"/>
      <c r="N16"/>
    </row>
    <row r="17" spans="1:14" ht="16.5" customHeight="1">
      <c r="A17" s="65"/>
      <c r="B17" s="305"/>
      <c r="C17" s="296"/>
      <c r="D17" s="19"/>
      <c r="E17" s="70"/>
      <c r="F17" s="19"/>
      <c r="G17" s="70"/>
      <c r="H17" s="19"/>
      <c r="I17" s="70"/>
      <c r="J17" s="151" t="str">
        <f>IF(I9=1,H9,IF(I25=1,H25,""))</f>
        <v>Dec Izabella</v>
      </c>
      <c r="K17" s="67"/>
      <c r="L17"/>
      <c r="M17"/>
      <c r="N17"/>
    </row>
    <row r="18" spans="1:14" ht="16.5" customHeight="1">
      <c r="A18" s="65">
        <v>9</v>
      </c>
      <c r="B18" s="304"/>
      <c r="C18" s="296"/>
      <c r="D18" s="19"/>
      <c r="E18" s="70"/>
      <c r="F18" s="19"/>
      <c r="G18" s="70"/>
      <c r="H18" s="19"/>
      <c r="I18" s="70"/>
      <c r="J18" s="72" t="str">
        <f>IF(I9=1,H10,IF(I25=1,H26,""))</f>
        <v>Leżajsk</v>
      </c>
      <c r="K18" s="19"/>
      <c r="L18"/>
      <c r="M18"/>
      <c r="N18"/>
    </row>
    <row r="19" spans="1:14" ht="16.5" customHeight="1">
      <c r="A19" s="65"/>
      <c r="B19" s="305"/>
      <c r="C19" s="296"/>
      <c r="D19" s="203" t="s">
        <v>179</v>
      </c>
      <c r="E19" s="67"/>
      <c r="F19" s="140"/>
      <c r="G19" s="70"/>
      <c r="H19" s="19"/>
      <c r="I19" s="70"/>
      <c r="J19" s="71"/>
      <c r="K19" s="19"/>
      <c r="L19"/>
      <c r="M19"/>
      <c r="N19"/>
    </row>
    <row r="20" spans="1:14" ht="16.5" customHeight="1">
      <c r="A20" s="65">
        <v>10</v>
      </c>
      <c r="B20" s="304"/>
      <c r="C20" s="296"/>
      <c r="D20" s="69" t="s">
        <v>173</v>
      </c>
      <c r="E20" s="70"/>
      <c r="F20" s="71"/>
      <c r="G20" s="70"/>
      <c r="H20" s="19"/>
      <c r="I20" s="70"/>
      <c r="J20" s="71"/>
      <c r="K20" s="19"/>
      <c r="L20"/>
      <c r="M20"/>
      <c r="N20"/>
    </row>
    <row r="21" spans="1:14" ht="16.5" customHeight="1">
      <c r="A21" s="65"/>
      <c r="B21" s="305"/>
      <c r="C21" s="296"/>
      <c r="D21" s="19"/>
      <c r="E21" s="70"/>
      <c r="F21" s="66" t="str">
        <f>IF(E19=1,D19,IF(E23=1,D23,""))</f>
        <v>Dec Izabella</v>
      </c>
      <c r="G21" s="67">
        <v>1</v>
      </c>
      <c r="H21" s="140"/>
      <c r="I21" s="70"/>
      <c r="J21" s="71"/>
      <c r="K21" s="19"/>
      <c r="L21"/>
      <c r="M21"/>
      <c r="N21"/>
    </row>
    <row r="22" spans="1:14" ht="16.5" customHeight="1">
      <c r="A22" s="65">
        <v>11</v>
      </c>
      <c r="B22" s="304"/>
      <c r="C22" s="296"/>
      <c r="D22" s="19"/>
      <c r="E22" s="70"/>
      <c r="F22" s="72" t="str">
        <f>IF(E19=1,D20,IF(E23=1,D24,""))</f>
        <v>Leżajsk</v>
      </c>
      <c r="G22" s="70"/>
      <c r="H22" s="71"/>
      <c r="I22" s="70"/>
      <c r="J22" s="71"/>
      <c r="K22" s="19"/>
      <c r="L22"/>
      <c r="M22"/>
      <c r="N22"/>
    </row>
    <row r="23" spans="1:14" ht="16.5" customHeight="1">
      <c r="A23" s="65"/>
      <c r="B23" s="305"/>
      <c r="C23" s="296"/>
      <c r="D23" s="203" t="s">
        <v>255</v>
      </c>
      <c r="E23" s="67">
        <v>1</v>
      </c>
      <c r="F23" s="140"/>
      <c r="G23" s="70"/>
      <c r="H23" s="71"/>
      <c r="I23" s="70"/>
      <c r="J23" s="71"/>
      <c r="K23" s="19"/>
      <c r="L23"/>
      <c r="M23"/>
      <c r="N23"/>
    </row>
    <row r="24" spans="1:14" ht="16.5" customHeight="1">
      <c r="A24" s="65">
        <v>12</v>
      </c>
      <c r="B24" s="304"/>
      <c r="C24" s="296"/>
      <c r="D24" s="69" t="s">
        <v>212</v>
      </c>
      <c r="E24" s="70"/>
      <c r="F24" s="19"/>
      <c r="G24" s="70"/>
      <c r="H24" s="71"/>
      <c r="I24" s="70"/>
      <c r="J24" s="71"/>
      <c r="K24" s="19"/>
      <c r="L24"/>
      <c r="M24"/>
      <c r="N24"/>
    </row>
    <row r="25" spans="1:14" ht="16.5" customHeight="1">
      <c r="A25" s="65"/>
      <c r="B25" s="305"/>
      <c r="C25" s="296"/>
      <c r="D25" s="19"/>
      <c r="E25" s="70"/>
      <c r="F25" s="19"/>
      <c r="G25" s="70"/>
      <c r="H25" s="66" t="str">
        <f>IF(G21=1,F21,IF(G29=1,F29,""))</f>
        <v>Dec Izabella</v>
      </c>
      <c r="I25" s="67">
        <v>1</v>
      </c>
      <c r="J25" s="140"/>
      <c r="K25" s="19"/>
      <c r="L25"/>
      <c r="M25"/>
      <c r="N25"/>
    </row>
    <row r="26" spans="1:14" ht="16.5" customHeight="1">
      <c r="A26" s="65">
        <v>13</v>
      </c>
      <c r="B26" s="304"/>
      <c r="C26" s="296"/>
      <c r="D26" s="19"/>
      <c r="E26" s="70"/>
      <c r="F26" s="19"/>
      <c r="G26" s="70"/>
      <c r="H26" s="72" t="str">
        <f>IF(G21=1,F22,IF(G29=1,F30,""))</f>
        <v>Leżajsk</v>
      </c>
      <c r="I26" s="19"/>
      <c r="J26" s="19"/>
      <c r="K26" s="19"/>
      <c r="L26"/>
      <c r="M26"/>
      <c r="N26"/>
    </row>
    <row r="27" spans="1:14" ht="16.5" customHeight="1">
      <c r="A27" s="65"/>
      <c r="B27" s="305"/>
      <c r="C27" s="296"/>
      <c r="D27" s="203" t="s">
        <v>247</v>
      </c>
      <c r="E27" s="67"/>
      <c r="F27" s="140"/>
      <c r="G27" s="70"/>
      <c r="H27" s="71"/>
      <c r="I27" s="19"/>
      <c r="J27" s="19"/>
      <c r="K27" s="19"/>
      <c r="L27"/>
      <c r="M27"/>
      <c r="N27"/>
    </row>
    <row r="28" spans="1:14" ht="16.5" customHeight="1">
      <c r="A28" s="65">
        <v>14</v>
      </c>
      <c r="B28" s="304"/>
      <c r="C28" s="296"/>
      <c r="D28" s="69" t="s">
        <v>204</v>
      </c>
      <c r="E28" s="70"/>
      <c r="F28" s="71"/>
      <c r="G28" s="70"/>
      <c r="H28" s="71"/>
      <c r="I28" s="19"/>
      <c r="J28" s="19"/>
      <c r="K28" s="19"/>
      <c r="L28"/>
      <c r="M28"/>
      <c r="N28"/>
    </row>
    <row r="29" spans="1:14" ht="16.5" customHeight="1">
      <c r="A29" s="65"/>
      <c r="B29" s="305"/>
      <c r="C29" s="296"/>
      <c r="D29" s="19"/>
      <c r="E29" s="70"/>
      <c r="F29" s="66" t="s">
        <v>252</v>
      </c>
      <c r="G29" s="67"/>
      <c r="H29" s="140"/>
      <c r="I29" s="19"/>
      <c r="J29" s="19"/>
      <c r="K29" s="19"/>
      <c r="L29"/>
      <c r="M29"/>
      <c r="N29"/>
    </row>
    <row r="30" spans="1:14" ht="16.5" customHeight="1">
      <c r="A30" s="65">
        <v>15</v>
      </c>
      <c r="B30" s="304"/>
      <c r="C30" s="296"/>
      <c r="D30" s="19"/>
      <c r="E30" s="70"/>
      <c r="F30" s="72" t="str">
        <f>IF(E27=1,D28,IF(E31=1,D32,""))</f>
        <v>Krosno 1</v>
      </c>
      <c r="G30" s="19"/>
      <c r="H30" s="19"/>
      <c r="I30" s="19"/>
      <c r="J30" s="19"/>
      <c r="K30" s="19"/>
      <c r="L30"/>
      <c r="M30"/>
      <c r="N30"/>
    </row>
    <row r="31" spans="1:14" ht="16.5" customHeight="1">
      <c r="A31" s="65"/>
      <c r="B31" s="305"/>
      <c r="C31" s="296"/>
      <c r="D31" s="203" t="s">
        <v>252</v>
      </c>
      <c r="E31" s="67">
        <v>1</v>
      </c>
      <c r="F31" s="140"/>
      <c r="G31" s="19"/>
      <c r="H31" s="19"/>
      <c r="I31" s="19"/>
      <c r="J31" s="19"/>
      <c r="K31" s="19"/>
      <c r="L31"/>
      <c r="M31"/>
      <c r="N31"/>
    </row>
    <row r="32" spans="1:14" ht="16.5" customHeight="1">
      <c r="A32" s="65">
        <v>16</v>
      </c>
      <c r="B32" s="304"/>
      <c r="C32" s="296"/>
      <c r="D32" s="69" t="s">
        <v>199</v>
      </c>
      <c r="E32" s="19"/>
      <c r="F32" s="19"/>
      <c r="G32" s="19"/>
      <c r="H32" s="19"/>
      <c r="I32" s="19"/>
      <c r="J32" s="19"/>
      <c r="K32" s="19"/>
      <c r="L32"/>
      <c r="M32"/>
      <c r="N32"/>
    </row>
    <row r="33" spans="1:14" ht="16.5" customHeight="1">
      <c r="A33"/>
      <c r="B33" s="73"/>
      <c r="C33"/>
      <c r="D33"/>
      <c r="E33"/>
      <c r="F33"/>
      <c r="G33"/>
      <c r="H33"/>
      <c r="I33"/>
      <c r="J33"/>
      <c r="K33"/>
      <c r="L33"/>
      <c r="M33"/>
      <c r="N33"/>
    </row>
    <row r="34" spans="1:14" ht="16.5" customHeight="1">
      <c r="A34"/>
      <c r="B34"/>
      <c r="C34"/>
      <c r="D34"/>
      <c r="E34"/>
      <c r="F34"/>
      <c r="G34"/>
      <c r="H34"/>
      <c r="I34"/>
      <c r="J34"/>
      <c r="K34"/>
      <c r="L34"/>
      <c r="M34"/>
      <c r="N34"/>
    </row>
    <row r="35" spans="1:14" ht="16.5" customHeight="1">
      <c r="A35"/>
      <c r="B35"/>
      <c r="C35"/>
      <c r="D35"/>
      <c r="E35"/>
      <c r="F35"/>
      <c r="G35"/>
      <c r="H35"/>
      <c r="I35"/>
      <c r="J35"/>
      <c r="K35"/>
      <c r="L35"/>
      <c r="M35"/>
      <c r="N35"/>
    </row>
    <row r="36" spans="1:14" ht="16.5" customHeight="1">
      <c r="A36"/>
      <c r="B36"/>
      <c r="C36"/>
      <c r="D36"/>
      <c r="E36"/>
      <c r="F36"/>
      <c r="G36"/>
      <c r="H36"/>
      <c r="I36"/>
      <c r="J36"/>
      <c r="K36"/>
      <c r="L36"/>
      <c r="M36"/>
      <c r="N36"/>
    </row>
    <row r="37" spans="1:14" ht="16.5" customHeight="1">
      <c r="A37"/>
      <c r="B37"/>
      <c r="C37"/>
      <c r="D37"/>
      <c r="E37"/>
      <c r="F37"/>
      <c r="G37"/>
      <c r="H37"/>
      <c r="I37"/>
      <c r="J37"/>
      <c r="K37"/>
      <c r="L37"/>
      <c r="M37"/>
      <c r="N37"/>
    </row>
    <row r="38" spans="1:14" ht="16.5" customHeight="1">
      <c r="A38"/>
      <c r="B38"/>
      <c r="C38"/>
      <c r="D38"/>
      <c r="E38"/>
      <c r="F38"/>
      <c r="G38"/>
      <c r="H38"/>
      <c r="I38"/>
      <c r="J38"/>
      <c r="K38"/>
      <c r="L38"/>
      <c r="M38"/>
      <c r="N38"/>
    </row>
    <row r="39" spans="1:14" ht="16.5" customHeight="1">
      <c r="A39"/>
      <c r="B39"/>
      <c r="C39"/>
      <c r="D39"/>
      <c r="E39"/>
      <c r="F39"/>
      <c r="G39"/>
      <c r="H39"/>
      <c r="I39"/>
      <c r="J39"/>
      <c r="K39"/>
      <c r="L39"/>
      <c r="M39"/>
      <c r="N39"/>
    </row>
    <row r="40" spans="1:14" ht="16.5" customHeight="1">
      <c r="A40"/>
      <c r="B40"/>
      <c r="C40"/>
      <c r="D40"/>
      <c r="E40"/>
      <c r="F40"/>
      <c r="G40"/>
      <c r="H40"/>
      <c r="I40"/>
      <c r="J40"/>
      <c r="K40"/>
      <c r="L40"/>
      <c r="M40"/>
      <c r="N40"/>
    </row>
    <row r="41" spans="1:14" ht="16.5" customHeight="1">
      <c r="A41"/>
      <c r="B41"/>
      <c r="C41"/>
      <c r="D41"/>
      <c r="E41"/>
      <c r="F41"/>
      <c r="G41"/>
      <c r="H41"/>
      <c r="I41"/>
      <c r="J41"/>
      <c r="K41"/>
      <c r="L41"/>
      <c r="M41"/>
      <c r="N41"/>
    </row>
    <row r="42" spans="1:14" ht="16.5" customHeight="1">
      <c r="A42"/>
      <c r="B42"/>
      <c r="C42"/>
      <c r="D42"/>
      <c r="E42"/>
      <c r="F42"/>
      <c r="G42"/>
      <c r="H42"/>
      <c r="I42"/>
      <c r="J42"/>
      <c r="K42"/>
      <c r="L42"/>
      <c r="M42"/>
      <c r="N42"/>
    </row>
    <row r="43" spans="1:14" ht="16.5" customHeight="1">
      <c r="A43"/>
      <c r="B43"/>
      <c r="C43"/>
      <c r="D43"/>
      <c r="E43"/>
      <c r="F43"/>
      <c r="G43"/>
      <c r="H43"/>
      <c r="I43"/>
      <c r="J43"/>
      <c r="K43"/>
      <c r="L43"/>
      <c r="M43"/>
      <c r="N43"/>
    </row>
    <row r="44" spans="1:14" ht="16.5" customHeight="1">
      <c r="A44"/>
      <c r="B44"/>
      <c r="C44"/>
      <c r="D44"/>
      <c r="E44"/>
      <c r="F44"/>
      <c r="G44"/>
      <c r="H44"/>
      <c r="I44"/>
      <c r="J44"/>
      <c r="K44"/>
      <c r="L44"/>
      <c r="M44"/>
      <c r="N44"/>
    </row>
    <row r="45" spans="1:14" ht="16.5" customHeight="1">
      <c r="A45"/>
      <c r="B45"/>
      <c r="C45"/>
      <c r="D45"/>
      <c r="E45"/>
      <c r="F45"/>
      <c r="G45"/>
      <c r="H45"/>
      <c r="I45"/>
      <c r="J45"/>
      <c r="K45"/>
      <c r="L45"/>
      <c r="M45"/>
      <c r="N45"/>
    </row>
    <row r="46" spans="1:14" ht="16.5" customHeight="1">
      <c r="A46"/>
      <c r="B46"/>
      <c r="C46"/>
      <c r="D46"/>
      <c r="E46"/>
      <c r="F46"/>
      <c r="G46"/>
      <c r="H46"/>
      <c r="I46"/>
      <c r="J46"/>
      <c r="K46"/>
      <c r="L46"/>
      <c r="M46"/>
      <c r="N46"/>
    </row>
    <row r="47" spans="1:14" ht="16.5" customHeight="1">
      <c r="A47"/>
      <c r="B47"/>
      <c r="C47"/>
      <c r="D47"/>
      <c r="E47"/>
      <c r="F47"/>
      <c r="G47"/>
      <c r="H47"/>
      <c r="I47"/>
      <c r="J47"/>
      <c r="K47"/>
      <c r="L47"/>
      <c r="M47"/>
      <c r="N47"/>
    </row>
    <row r="48" spans="1:14" ht="16.5" customHeight="1">
      <c r="A48"/>
      <c r="B48"/>
      <c r="C48"/>
      <c r="D48"/>
      <c r="E48"/>
      <c r="F48"/>
      <c r="G48"/>
      <c r="H48"/>
      <c r="I48"/>
      <c r="J48"/>
      <c r="K48"/>
      <c r="L48"/>
      <c r="M48"/>
      <c r="N48"/>
    </row>
    <row r="49" spans="1:14" ht="16.5" customHeight="1">
      <c r="A49"/>
      <c r="B49"/>
      <c r="C49"/>
      <c r="D49"/>
      <c r="E49"/>
      <c r="F49"/>
      <c r="G49"/>
      <c r="H49"/>
      <c r="I49"/>
      <c r="J49"/>
      <c r="K49"/>
      <c r="L49"/>
      <c r="M49"/>
      <c r="N49"/>
    </row>
    <row r="50" spans="1:14" ht="16.5" customHeight="1">
      <c r="A50"/>
      <c r="B50"/>
      <c r="C50"/>
      <c r="D50"/>
      <c r="E50"/>
      <c r="F50"/>
      <c r="G50"/>
      <c r="H50"/>
      <c r="I50"/>
      <c r="J50"/>
      <c r="K50"/>
      <c r="L50"/>
      <c r="M50"/>
      <c r="N50"/>
    </row>
    <row r="51" spans="1:14" ht="16.5" customHeight="1">
      <c r="A51"/>
      <c r="B51"/>
      <c r="C51"/>
      <c r="D51"/>
      <c r="E51"/>
      <c r="F51"/>
      <c r="G51"/>
      <c r="H51"/>
      <c r="I51"/>
      <c r="J51"/>
      <c r="K51"/>
      <c r="L51"/>
      <c r="M51"/>
      <c r="N51"/>
    </row>
    <row r="52" spans="1:14" ht="16.5" customHeight="1">
      <c r="A52"/>
      <c r="B52"/>
      <c r="C52"/>
      <c r="D52"/>
      <c r="E52"/>
      <c r="F52"/>
      <c r="G52"/>
      <c r="H52"/>
      <c r="I52"/>
      <c r="J52"/>
      <c r="K52"/>
      <c r="L52"/>
      <c r="M52"/>
      <c r="N52"/>
    </row>
    <row r="53" spans="1:14" ht="16.5" customHeight="1">
      <c r="A53"/>
      <c r="B53"/>
      <c r="C53"/>
      <c r="D53"/>
      <c r="E53"/>
      <c r="F53"/>
      <c r="G53"/>
      <c r="H53"/>
      <c r="I53"/>
      <c r="J53"/>
      <c r="K53"/>
      <c r="L53"/>
      <c r="M53"/>
      <c r="N53"/>
    </row>
    <row r="54" spans="1:14" ht="16.5" customHeight="1">
      <c r="A54"/>
      <c r="B54"/>
      <c r="C54"/>
      <c r="D54"/>
      <c r="E54"/>
      <c r="F54"/>
      <c r="G54"/>
      <c r="H54"/>
      <c r="I54"/>
      <c r="J54"/>
      <c r="K54"/>
      <c r="L54"/>
      <c r="M54"/>
      <c r="N54"/>
    </row>
    <row r="55" spans="1:14" ht="16.5" customHeight="1">
      <c r="A55"/>
      <c r="B55"/>
      <c r="C55"/>
      <c r="D55"/>
      <c r="E55"/>
      <c r="F55"/>
      <c r="G55"/>
      <c r="H55"/>
      <c r="I55"/>
      <c r="J55"/>
      <c r="K55"/>
      <c r="L55"/>
      <c r="M55"/>
      <c r="N55"/>
    </row>
    <row r="56" spans="1:14" ht="16.5" customHeight="1">
      <c r="A56"/>
      <c r="B56"/>
      <c r="C56"/>
      <c r="D56"/>
      <c r="E56"/>
      <c r="F56"/>
      <c r="G56"/>
      <c r="H56"/>
      <c r="I56"/>
      <c r="J56"/>
      <c r="K56"/>
      <c r="L56"/>
      <c r="M56"/>
      <c r="N56"/>
    </row>
    <row r="57" spans="1:14" ht="16.5" customHeight="1">
      <c r="A57"/>
      <c r="B57"/>
      <c r="C57"/>
      <c r="D57"/>
      <c r="E57"/>
      <c r="F57"/>
      <c r="G57"/>
      <c r="H57"/>
      <c r="I57"/>
      <c r="J57"/>
      <c r="K57"/>
      <c r="L57"/>
      <c r="M57"/>
      <c r="N57"/>
    </row>
    <row r="58" spans="1:14" ht="16.5" customHeight="1">
      <c r="A58"/>
      <c r="B58"/>
      <c r="C58"/>
      <c r="D58"/>
      <c r="E58"/>
      <c r="F58"/>
      <c r="G58"/>
      <c r="H58"/>
      <c r="I58"/>
      <c r="J58"/>
      <c r="K58"/>
      <c r="L58"/>
      <c r="M58"/>
      <c r="N58"/>
    </row>
    <row r="59" spans="1:14" ht="16.5" customHeight="1">
      <c r="A59"/>
      <c r="B59"/>
      <c r="C59"/>
      <c r="D59"/>
      <c r="E59"/>
      <c r="F59"/>
      <c r="G59"/>
      <c r="H59"/>
      <c r="I59"/>
      <c r="J59"/>
      <c r="K59"/>
      <c r="L59"/>
      <c r="M59"/>
      <c r="N59"/>
    </row>
    <row r="60" spans="1:14" ht="16.5" customHeight="1">
      <c r="A60"/>
      <c r="B60"/>
      <c r="C60"/>
      <c r="D60"/>
      <c r="E60"/>
      <c r="F60"/>
      <c r="G60"/>
      <c r="H60"/>
      <c r="I60"/>
      <c r="J60"/>
      <c r="K60"/>
      <c r="L60"/>
      <c r="M60"/>
      <c r="N60"/>
    </row>
    <row r="61" spans="1:14" ht="16.5" customHeight="1">
      <c r="A61"/>
      <c r="B61"/>
      <c r="C61"/>
      <c r="D61"/>
      <c r="E61"/>
      <c r="F61"/>
      <c r="G61"/>
      <c r="H61"/>
      <c r="I61"/>
      <c r="J61"/>
      <c r="K61"/>
      <c r="L61"/>
      <c r="M61"/>
      <c r="N61"/>
    </row>
    <row r="62" spans="1:14" ht="16.5" customHeight="1">
      <c r="A62"/>
      <c r="B62"/>
      <c r="C62"/>
      <c r="D62"/>
      <c r="E62"/>
      <c r="F62"/>
      <c r="G62"/>
      <c r="H62"/>
      <c r="I62"/>
      <c r="J62"/>
      <c r="K62"/>
      <c r="L62"/>
      <c r="M62"/>
      <c r="N62"/>
    </row>
    <row r="63" spans="1:14" ht="16.5" customHeight="1">
      <c r="A63"/>
      <c r="B63"/>
      <c r="C63"/>
      <c r="D63"/>
      <c r="E63"/>
      <c r="F63"/>
      <c r="G63"/>
      <c r="H63"/>
      <c r="I63"/>
      <c r="J63"/>
      <c r="K63"/>
      <c r="L63"/>
      <c r="M63"/>
      <c r="N63"/>
    </row>
    <row r="64" spans="1:14" ht="16.5" customHeight="1">
      <c r="A64"/>
      <c r="B64"/>
      <c r="C64"/>
      <c r="D64"/>
      <c r="E64"/>
      <c r="F64"/>
      <c r="G64"/>
      <c r="H64"/>
      <c r="I64"/>
      <c r="J64"/>
      <c r="K64"/>
      <c r="L64"/>
      <c r="M64"/>
      <c r="N64"/>
    </row>
    <row r="65" spans="1:14" ht="16.5" customHeight="1">
      <c r="A65" s="65"/>
      <c r="B65" s="74"/>
      <c r="C65"/>
      <c r="D65"/>
      <c r="E65"/>
      <c r="F65"/>
      <c r="G65"/>
      <c r="H65"/>
      <c r="I65"/>
      <c r="J65"/>
      <c r="K65"/>
      <c r="L65"/>
      <c r="M65"/>
      <c r="N65"/>
    </row>
  </sheetData>
  <sheetProtection/>
  <mergeCells count="6">
    <mergeCell ref="H6:J6"/>
    <mergeCell ref="H3:J3"/>
    <mergeCell ref="G1:J1"/>
    <mergeCell ref="A1:F1"/>
    <mergeCell ref="H4:J4"/>
    <mergeCell ref="H5:J5"/>
  </mergeCells>
  <printOptions/>
  <pageMargins left="0.3937007874015748" right="0.31496062992125984" top="0.3937007874015748" bottom="0.3937007874015748" header="0.2755905511811024" footer="0.5118110236220472"/>
  <pageSetup horizontalDpi="300" verticalDpi="300" orientation="landscape" paperSize="9" r:id="rId2"/>
  <headerFooter alignWithMargins="0">
    <oddFooter>&amp;ROgólnopolski Turniej Karate o Puchar Burmistrza Miasta Przeworska - Przeworsk 22 marca 2009</oddFooter>
  </headerFooter>
  <rowBreaks count="1" manualBreakCount="1">
    <brk id="33" max="9" man="1"/>
  </rowBreaks>
  <drawing r:id="rId1"/>
</worksheet>
</file>

<file path=xl/worksheets/sheet27.xml><?xml version="1.0" encoding="utf-8"?>
<worksheet xmlns="http://schemas.openxmlformats.org/spreadsheetml/2006/main" xmlns:r="http://schemas.openxmlformats.org/officeDocument/2006/relationships">
  <sheetPr codeName="Arkusz25">
    <tabColor indexed="50"/>
  </sheetPr>
  <dimension ref="A1:Q485"/>
  <sheetViews>
    <sheetView showGridLines="0" zoomScalePageLayoutView="0" workbookViewId="0" topLeftCell="A1">
      <pane ySplit="4" topLeftCell="A5" activePane="bottomLeft" state="frozen"/>
      <selection pane="topLeft" activeCell="A39" sqref="A39:IV48"/>
      <selection pane="bottomLeft" activeCell="C102" sqref="C102"/>
    </sheetView>
  </sheetViews>
  <sheetFormatPr defaultColWidth="9.00390625" defaultRowHeight="12.75"/>
  <cols>
    <col min="1" max="1" width="4.25390625" style="36" customWidth="1"/>
    <col min="2" max="2" width="4.75390625" style="36" customWidth="1"/>
    <col min="3" max="3" width="23.75390625" style="36" customWidth="1"/>
    <col min="4" max="4" width="12.75390625" style="36" customWidth="1"/>
    <col min="5" max="14" width="5.00390625" style="36" customWidth="1"/>
    <col min="15" max="16384" width="9.125" style="36" customWidth="1"/>
  </cols>
  <sheetData>
    <row r="1" spans="1:17" ht="21" customHeight="1" thickBot="1">
      <c r="A1" s="335" t="s">
        <v>38</v>
      </c>
      <c r="B1" s="335"/>
      <c r="C1" s="335"/>
      <c r="D1" s="335"/>
      <c r="E1" s="335"/>
      <c r="F1" s="335"/>
      <c r="G1" s="335"/>
      <c r="H1" s="335"/>
      <c r="I1" s="335"/>
      <c r="J1" s="335"/>
      <c r="K1" s="335"/>
      <c r="L1" s="335"/>
      <c r="M1" s="335"/>
      <c r="N1" s="335"/>
      <c r="O1" s="329" t="s">
        <v>35</v>
      </c>
      <c r="P1" s="329"/>
      <c r="Q1" s="329"/>
    </row>
    <row r="2" spans="1:17" ht="33" customHeight="1" thickBot="1">
      <c r="A2" s="332" t="s">
        <v>34</v>
      </c>
      <c r="B2" s="333"/>
      <c r="C2" s="334"/>
      <c r="D2" s="332" t="s">
        <v>33</v>
      </c>
      <c r="E2" s="333"/>
      <c r="F2" s="334"/>
      <c r="G2" s="338" t="s">
        <v>39</v>
      </c>
      <c r="H2" s="339"/>
      <c r="I2" s="339"/>
      <c r="J2" s="339"/>
      <c r="K2" s="339"/>
      <c r="L2" s="339"/>
      <c r="M2" s="339"/>
      <c r="N2" s="340"/>
      <c r="O2" s="330" t="s">
        <v>37</v>
      </c>
      <c r="P2" s="330"/>
      <c r="Q2" s="330"/>
    </row>
    <row r="3" spans="1:17" ht="12.75" customHeight="1">
      <c r="A3" s="336" t="s">
        <v>29</v>
      </c>
      <c r="B3" s="336"/>
      <c r="C3" s="336"/>
      <c r="D3" s="336"/>
      <c r="E3" s="336"/>
      <c r="F3" s="336"/>
      <c r="G3" s="336"/>
      <c r="H3" s="336"/>
      <c r="I3" s="336"/>
      <c r="J3" s="336"/>
      <c r="K3" s="336"/>
      <c r="L3" s="336"/>
      <c r="M3" s="336"/>
      <c r="N3" s="336"/>
      <c r="O3" s="331" t="s">
        <v>36</v>
      </c>
      <c r="P3" s="331"/>
      <c r="Q3" s="331"/>
    </row>
    <row r="4" spans="1:17" ht="24.75" customHeight="1">
      <c r="A4" s="55"/>
      <c r="B4" s="55"/>
      <c r="C4" s="55"/>
      <c r="D4" s="337"/>
      <c r="E4" s="337"/>
      <c r="F4" s="337"/>
      <c r="G4" s="337"/>
      <c r="H4" s="337"/>
      <c r="I4" s="337"/>
      <c r="J4" s="337"/>
      <c r="K4" s="337"/>
      <c r="L4" s="337"/>
      <c r="M4" s="337"/>
      <c r="N4" s="337"/>
      <c r="O4" s="331"/>
      <c r="P4" s="331"/>
      <c r="Q4" s="331"/>
    </row>
    <row r="5" spans="1:17" ht="14.25" customHeight="1" hidden="1">
      <c r="A5" s="35"/>
      <c r="B5" s="35"/>
      <c r="C5" s="35"/>
      <c r="D5" s="35"/>
      <c r="E5" s="38" t="s">
        <v>0</v>
      </c>
      <c r="F5" s="42"/>
      <c r="G5" s="42"/>
      <c r="H5" s="42"/>
      <c r="I5" s="42"/>
      <c r="J5" s="42"/>
      <c r="K5" s="43"/>
      <c r="L5" s="35"/>
      <c r="M5" s="35"/>
      <c r="N5" s="35"/>
      <c r="O5"/>
      <c r="P5"/>
      <c r="Q5"/>
    </row>
    <row r="6" spans="1:17" ht="84" customHeight="1" hidden="1" thickBot="1">
      <c r="A6" s="35"/>
      <c r="B6" s="35"/>
      <c r="C6" s="37" t="s">
        <v>64</v>
      </c>
      <c r="D6" s="35"/>
      <c r="E6" s="44"/>
      <c r="F6" s="44"/>
      <c r="G6" s="44"/>
      <c r="H6" s="44"/>
      <c r="I6" s="44"/>
      <c r="J6" s="44"/>
      <c r="K6" s="44"/>
      <c r="L6" s="35"/>
      <c r="M6" s="35"/>
      <c r="N6" s="35"/>
      <c r="O6"/>
      <c r="P6"/>
      <c r="Q6"/>
    </row>
    <row r="7" spans="1:17" ht="24.75" customHeight="1" hidden="1" thickBot="1">
      <c r="A7" s="45" t="s">
        <v>1</v>
      </c>
      <c r="B7" s="46" t="s">
        <v>2</v>
      </c>
      <c r="C7" s="46" t="s">
        <v>3</v>
      </c>
      <c r="D7" s="46" t="s">
        <v>4</v>
      </c>
      <c r="E7" s="47" t="s">
        <v>5</v>
      </c>
      <c r="F7" s="48"/>
      <c r="G7" s="48"/>
      <c r="H7" s="48"/>
      <c r="I7" s="48"/>
      <c r="J7" s="48"/>
      <c r="K7" s="48"/>
      <c r="L7" s="52" t="s">
        <v>30</v>
      </c>
      <c r="M7" s="49" t="s">
        <v>31</v>
      </c>
      <c r="N7" s="50" t="s">
        <v>32</v>
      </c>
      <c r="O7"/>
      <c r="P7"/>
      <c r="Q7"/>
    </row>
    <row r="8" spans="1:17" ht="24.75" customHeight="1" hidden="1">
      <c r="A8" s="40">
        <v>1</v>
      </c>
      <c r="B8" s="40"/>
      <c r="C8" s="61"/>
      <c r="D8" s="62"/>
      <c r="E8" s="40"/>
      <c r="F8" s="40"/>
      <c r="G8" s="40"/>
      <c r="H8" s="40"/>
      <c r="I8" s="40"/>
      <c r="J8" s="40"/>
      <c r="K8" s="39"/>
      <c r="L8" s="53">
        <f>IF(ISTEXT(C8),SUM(E8:K8)-M8-N8,0)</f>
        <v>0</v>
      </c>
      <c r="M8" s="40">
        <f>IF(ISTEXT(C8),MAX(E8:K8),0)</f>
        <v>0</v>
      </c>
      <c r="N8" s="54">
        <f>IF(ISTEXT(C8),MIN(E8:K8),0)</f>
        <v>0</v>
      </c>
      <c r="O8"/>
      <c r="P8"/>
      <c r="Q8"/>
    </row>
    <row r="9" spans="1:17" ht="24.75" customHeight="1" hidden="1">
      <c r="A9" s="41">
        <v>2</v>
      </c>
      <c r="B9" s="41"/>
      <c r="C9" s="63"/>
      <c r="D9" s="64"/>
      <c r="E9" s="41"/>
      <c r="F9" s="41"/>
      <c r="G9" s="41"/>
      <c r="H9" s="41"/>
      <c r="I9" s="41"/>
      <c r="J9" s="41"/>
      <c r="K9" s="51"/>
      <c r="L9" s="56">
        <f aca="true" t="shared" si="0" ref="L9:L72">IF(ISTEXT(C9),SUM(E9:K9)-M9-N9,0)</f>
        <v>0</v>
      </c>
      <c r="M9" s="41">
        <f aca="true" t="shared" si="1" ref="M9:M72">IF(ISTEXT(C9),MAX(E9:K9),0)</f>
        <v>0</v>
      </c>
      <c r="N9" s="59">
        <f aca="true" t="shared" si="2" ref="N9:N72">IF(ISTEXT(C9),MIN(E9:K9),0)</f>
        <v>0</v>
      </c>
      <c r="O9"/>
      <c r="P9"/>
      <c r="Q9"/>
    </row>
    <row r="10" spans="1:17" ht="24.75" customHeight="1" hidden="1">
      <c r="A10" s="41">
        <v>3</v>
      </c>
      <c r="B10" s="41"/>
      <c r="C10" s="63"/>
      <c r="D10" s="64"/>
      <c r="E10" s="41"/>
      <c r="F10" s="41"/>
      <c r="G10" s="41"/>
      <c r="H10" s="41"/>
      <c r="I10" s="41"/>
      <c r="J10" s="41"/>
      <c r="K10" s="51"/>
      <c r="L10" s="56">
        <f t="shared" si="0"/>
        <v>0</v>
      </c>
      <c r="M10" s="41">
        <f t="shared" si="1"/>
        <v>0</v>
      </c>
      <c r="N10" s="59">
        <f t="shared" si="2"/>
        <v>0</v>
      </c>
      <c r="O10"/>
      <c r="P10"/>
      <c r="Q10"/>
    </row>
    <row r="11" spans="1:17" ht="24.75" customHeight="1" hidden="1">
      <c r="A11" s="41">
        <v>4</v>
      </c>
      <c r="B11" s="41"/>
      <c r="C11" s="63"/>
      <c r="D11" s="64"/>
      <c r="E11" s="41"/>
      <c r="F11" s="41"/>
      <c r="G11" s="41"/>
      <c r="H11" s="41"/>
      <c r="I11" s="41"/>
      <c r="J11" s="41"/>
      <c r="K11" s="51"/>
      <c r="L11" s="56">
        <f t="shared" si="0"/>
        <v>0</v>
      </c>
      <c r="M11" s="41">
        <f t="shared" si="1"/>
        <v>0</v>
      </c>
      <c r="N11" s="59">
        <f t="shared" si="2"/>
        <v>0</v>
      </c>
      <c r="O11"/>
      <c r="P11"/>
      <c r="Q11"/>
    </row>
    <row r="12" spans="1:17" ht="24.75" customHeight="1" hidden="1">
      <c r="A12" s="41">
        <v>5</v>
      </c>
      <c r="B12" s="41"/>
      <c r="C12" s="63"/>
      <c r="D12" s="64"/>
      <c r="E12" s="41"/>
      <c r="F12" s="41"/>
      <c r="G12" s="41"/>
      <c r="H12" s="41"/>
      <c r="I12" s="41"/>
      <c r="J12" s="41"/>
      <c r="K12" s="51"/>
      <c r="L12" s="56">
        <f t="shared" si="0"/>
        <v>0</v>
      </c>
      <c r="M12" s="41">
        <f t="shared" si="1"/>
        <v>0</v>
      </c>
      <c r="N12" s="59">
        <f t="shared" si="2"/>
        <v>0</v>
      </c>
      <c r="O12"/>
      <c r="P12"/>
      <c r="Q12"/>
    </row>
    <row r="13" spans="1:17" ht="24.75" customHeight="1" hidden="1">
      <c r="A13" s="41">
        <v>6</v>
      </c>
      <c r="B13" s="41"/>
      <c r="C13" s="63"/>
      <c r="D13" s="64"/>
      <c r="E13" s="41"/>
      <c r="F13" s="41"/>
      <c r="G13" s="41"/>
      <c r="H13" s="41"/>
      <c r="I13" s="41"/>
      <c r="J13" s="41"/>
      <c r="K13" s="51"/>
      <c r="L13" s="56">
        <f t="shared" si="0"/>
        <v>0</v>
      </c>
      <c r="M13" s="41">
        <f t="shared" si="1"/>
        <v>0</v>
      </c>
      <c r="N13" s="59">
        <f t="shared" si="2"/>
        <v>0</v>
      </c>
      <c r="O13"/>
      <c r="P13"/>
      <c r="Q13"/>
    </row>
    <row r="14" spans="1:17" ht="24.75" customHeight="1" hidden="1">
      <c r="A14" s="41">
        <v>7</v>
      </c>
      <c r="B14" s="41"/>
      <c r="C14" s="63"/>
      <c r="D14" s="64"/>
      <c r="E14" s="41"/>
      <c r="F14" s="41"/>
      <c r="G14" s="41"/>
      <c r="H14" s="41"/>
      <c r="I14" s="41"/>
      <c r="J14" s="41"/>
      <c r="K14" s="51"/>
      <c r="L14" s="56">
        <f t="shared" si="0"/>
        <v>0</v>
      </c>
      <c r="M14" s="41">
        <f t="shared" si="1"/>
        <v>0</v>
      </c>
      <c r="N14" s="59">
        <f t="shared" si="2"/>
        <v>0</v>
      </c>
      <c r="O14"/>
      <c r="P14"/>
      <c r="Q14"/>
    </row>
    <row r="15" spans="1:17" ht="24.75" customHeight="1" hidden="1">
      <c r="A15" s="41">
        <v>8</v>
      </c>
      <c r="B15" s="41"/>
      <c r="C15" s="63"/>
      <c r="D15" s="64"/>
      <c r="E15" s="41"/>
      <c r="F15" s="41"/>
      <c r="G15" s="41"/>
      <c r="H15" s="41"/>
      <c r="I15" s="41"/>
      <c r="J15" s="41"/>
      <c r="K15" s="51"/>
      <c r="L15" s="56">
        <f t="shared" si="0"/>
        <v>0</v>
      </c>
      <c r="M15" s="41">
        <f t="shared" si="1"/>
        <v>0</v>
      </c>
      <c r="N15" s="59">
        <f t="shared" si="2"/>
        <v>0</v>
      </c>
      <c r="O15"/>
      <c r="P15"/>
      <c r="Q15"/>
    </row>
    <row r="16" spans="1:17" ht="24.75" customHeight="1" hidden="1">
      <c r="A16" s="41">
        <v>9</v>
      </c>
      <c r="B16" s="41"/>
      <c r="C16" s="63"/>
      <c r="D16" s="64"/>
      <c r="E16" s="41"/>
      <c r="F16" s="41"/>
      <c r="G16" s="41"/>
      <c r="H16" s="41"/>
      <c r="I16" s="41"/>
      <c r="J16" s="41"/>
      <c r="K16" s="51"/>
      <c r="L16" s="56">
        <f t="shared" si="0"/>
        <v>0</v>
      </c>
      <c r="M16" s="41">
        <f t="shared" si="1"/>
        <v>0</v>
      </c>
      <c r="N16" s="59">
        <f t="shared" si="2"/>
        <v>0</v>
      </c>
      <c r="O16"/>
      <c r="P16"/>
      <c r="Q16"/>
    </row>
    <row r="17" spans="1:17" ht="24.75" customHeight="1" hidden="1">
      <c r="A17" s="41">
        <v>10</v>
      </c>
      <c r="B17" s="41"/>
      <c r="C17" s="63"/>
      <c r="D17" s="64"/>
      <c r="E17" s="41"/>
      <c r="F17" s="41"/>
      <c r="G17" s="41"/>
      <c r="H17" s="41"/>
      <c r="I17" s="41"/>
      <c r="J17" s="41"/>
      <c r="K17" s="51"/>
      <c r="L17" s="56">
        <f t="shared" si="0"/>
        <v>0</v>
      </c>
      <c r="M17" s="41">
        <f t="shared" si="1"/>
        <v>0</v>
      </c>
      <c r="N17" s="59">
        <f t="shared" si="2"/>
        <v>0</v>
      </c>
      <c r="O17"/>
      <c r="P17"/>
      <c r="Q17"/>
    </row>
    <row r="18" spans="1:17" ht="24.75" customHeight="1" hidden="1">
      <c r="A18" s="41">
        <v>11</v>
      </c>
      <c r="B18" s="41"/>
      <c r="C18" s="63"/>
      <c r="D18" s="64"/>
      <c r="E18" s="41"/>
      <c r="F18" s="41"/>
      <c r="G18" s="41"/>
      <c r="H18" s="41"/>
      <c r="I18" s="41"/>
      <c r="J18" s="41"/>
      <c r="K18" s="51"/>
      <c r="L18" s="56">
        <f t="shared" si="0"/>
        <v>0</v>
      </c>
      <c r="M18" s="41">
        <f t="shared" si="1"/>
        <v>0</v>
      </c>
      <c r="N18" s="59">
        <f t="shared" si="2"/>
        <v>0</v>
      </c>
      <c r="O18"/>
      <c r="P18"/>
      <c r="Q18"/>
    </row>
    <row r="19" spans="1:17" ht="24.75" customHeight="1" hidden="1">
      <c r="A19" s="41">
        <v>12</v>
      </c>
      <c r="B19" s="41"/>
      <c r="C19" s="63"/>
      <c r="D19" s="64"/>
      <c r="E19" s="41"/>
      <c r="F19" s="41"/>
      <c r="G19" s="41"/>
      <c r="H19" s="41"/>
      <c r="I19" s="41"/>
      <c r="J19" s="41"/>
      <c r="K19" s="51"/>
      <c r="L19" s="56">
        <f t="shared" si="0"/>
        <v>0</v>
      </c>
      <c r="M19" s="41">
        <f t="shared" si="1"/>
        <v>0</v>
      </c>
      <c r="N19" s="59">
        <f t="shared" si="2"/>
        <v>0</v>
      </c>
      <c r="O19"/>
      <c r="P19"/>
      <c r="Q19"/>
    </row>
    <row r="20" spans="1:17" ht="24.75" customHeight="1" hidden="1">
      <c r="A20" s="41">
        <v>13</v>
      </c>
      <c r="B20" s="41"/>
      <c r="C20" s="63"/>
      <c r="D20" s="64"/>
      <c r="E20" s="41"/>
      <c r="F20" s="41"/>
      <c r="G20" s="41"/>
      <c r="H20" s="41"/>
      <c r="I20" s="41"/>
      <c r="J20" s="41"/>
      <c r="K20" s="51"/>
      <c r="L20" s="56">
        <f t="shared" si="0"/>
        <v>0</v>
      </c>
      <c r="M20" s="41">
        <f t="shared" si="1"/>
        <v>0</v>
      </c>
      <c r="N20" s="59">
        <f t="shared" si="2"/>
        <v>0</v>
      </c>
      <c r="O20"/>
      <c r="P20"/>
      <c r="Q20"/>
    </row>
    <row r="21" spans="1:17" ht="24.75" customHeight="1" hidden="1">
      <c r="A21" s="41">
        <v>14</v>
      </c>
      <c r="B21" s="41"/>
      <c r="C21" s="63"/>
      <c r="D21" s="64"/>
      <c r="E21" s="41"/>
      <c r="F21" s="41"/>
      <c r="G21" s="41"/>
      <c r="H21" s="41"/>
      <c r="I21" s="41"/>
      <c r="J21" s="41"/>
      <c r="K21" s="51"/>
      <c r="L21" s="56">
        <f t="shared" si="0"/>
        <v>0</v>
      </c>
      <c r="M21" s="41">
        <f t="shared" si="1"/>
        <v>0</v>
      </c>
      <c r="N21" s="59">
        <f t="shared" si="2"/>
        <v>0</v>
      </c>
      <c r="O21"/>
      <c r="P21"/>
      <c r="Q21"/>
    </row>
    <row r="22" spans="1:17" ht="24.75" customHeight="1" hidden="1">
      <c r="A22" s="41">
        <v>15</v>
      </c>
      <c r="B22" s="41"/>
      <c r="C22" s="63"/>
      <c r="D22" s="64"/>
      <c r="E22" s="41"/>
      <c r="F22" s="41"/>
      <c r="G22" s="41"/>
      <c r="H22" s="41"/>
      <c r="I22" s="41"/>
      <c r="J22" s="41"/>
      <c r="K22" s="51"/>
      <c r="L22" s="56">
        <f t="shared" si="0"/>
        <v>0</v>
      </c>
      <c r="M22" s="41">
        <f t="shared" si="1"/>
        <v>0</v>
      </c>
      <c r="N22" s="59">
        <f t="shared" si="2"/>
        <v>0</v>
      </c>
      <c r="O22"/>
      <c r="P22"/>
      <c r="Q22"/>
    </row>
    <row r="23" spans="1:17" ht="24.75" customHeight="1" hidden="1">
      <c r="A23" s="41">
        <v>16</v>
      </c>
      <c r="B23" s="41"/>
      <c r="C23" s="63"/>
      <c r="D23" s="64"/>
      <c r="E23" s="41"/>
      <c r="F23" s="41"/>
      <c r="G23" s="41"/>
      <c r="H23" s="41"/>
      <c r="I23" s="41"/>
      <c r="J23" s="41"/>
      <c r="K23" s="51"/>
      <c r="L23" s="56">
        <f t="shared" si="0"/>
        <v>0</v>
      </c>
      <c r="M23" s="41">
        <f t="shared" si="1"/>
        <v>0</v>
      </c>
      <c r="N23" s="59">
        <f t="shared" si="2"/>
        <v>0</v>
      </c>
      <c r="O23"/>
      <c r="P23"/>
      <c r="Q23"/>
    </row>
    <row r="24" spans="1:17" ht="24.75" customHeight="1" hidden="1">
      <c r="A24" s="41">
        <v>17</v>
      </c>
      <c r="B24" s="41"/>
      <c r="C24" s="63"/>
      <c r="D24" s="64"/>
      <c r="E24" s="41"/>
      <c r="F24" s="41"/>
      <c r="G24" s="41"/>
      <c r="H24" s="41"/>
      <c r="I24" s="41"/>
      <c r="J24" s="41"/>
      <c r="K24" s="51"/>
      <c r="L24" s="56">
        <f t="shared" si="0"/>
        <v>0</v>
      </c>
      <c r="M24" s="41">
        <f t="shared" si="1"/>
        <v>0</v>
      </c>
      <c r="N24" s="59">
        <f t="shared" si="2"/>
        <v>0</v>
      </c>
      <c r="O24"/>
      <c r="P24"/>
      <c r="Q24"/>
    </row>
    <row r="25" spans="1:17" ht="24.75" customHeight="1" hidden="1">
      <c r="A25" s="41">
        <v>18</v>
      </c>
      <c r="B25" s="41"/>
      <c r="C25" s="63"/>
      <c r="D25" s="64"/>
      <c r="E25" s="41"/>
      <c r="F25" s="41"/>
      <c r="G25" s="41"/>
      <c r="H25" s="41"/>
      <c r="I25" s="41"/>
      <c r="J25" s="41"/>
      <c r="K25" s="51"/>
      <c r="L25" s="56">
        <f t="shared" si="0"/>
        <v>0</v>
      </c>
      <c r="M25" s="41">
        <f t="shared" si="1"/>
        <v>0</v>
      </c>
      <c r="N25" s="59">
        <f t="shared" si="2"/>
        <v>0</v>
      </c>
      <c r="O25"/>
      <c r="P25"/>
      <c r="Q25"/>
    </row>
    <row r="26" spans="1:17" ht="24.75" customHeight="1" hidden="1">
      <c r="A26" s="41">
        <v>19</v>
      </c>
      <c r="B26" s="41"/>
      <c r="C26" s="63"/>
      <c r="D26" s="64"/>
      <c r="E26" s="41"/>
      <c r="F26" s="41"/>
      <c r="G26" s="41"/>
      <c r="H26" s="41"/>
      <c r="I26" s="41"/>
      <c r="J26" s="41"/>
      <c r="K26" s="51"/>
      <c r="L26" s="56">
        <f t="shared" si="0"/>
        <v>0</v>
      </c>
      <c r="M26" s="41">
        <f t="shared" si="1"/>
        <v>0</v>
      </c>
      <c r="N26" s="59">
        <f t="shared" si="2"/>
        <v>0</v>
      </c>
      <c r="O26"/>
      <c r="P26"/>
      <c r="Q26"/>
    </row>
    <row r="27" spans="1:17" ht="24.75" customHeight="1" hidden="1">
      <c r="A27" s="41">
        <v>20</v>
      </c>
      <c r="B27" s="41"/>
      <c r="C27" s="63"/>
      <c r="D27" s="64"/>
      <c r="E27" s="41"/>
      <c r="F27" s="41"/>
      <c r="G27" s="41"/>
      <c r="H27" s="41"/>
      <c r="I27" s="41"/>
      <c r="J27" s="41"/>
      <c r="K27" s="51"/>
      <c r="L27" s="56">
        <f t="shared" si="0"/>
        <v>0</v>
      </c>
      <c r="M27" s="41">
        <f t="shared" si="1"/>
        <v>0</v>
      </c>
      <c r="N27" s="59">
        <f t="shared" si="2"/>
        <v>0</v>
      </c>
      <c r="O27"/>
      <c r="P27"/>
      <c r="Q27"/>
    </row>
    <row r="28" spans="1:17" ht="24.75" customHeight="1" hidden="1">
      <c r="A28" s="41">
        <v>21</v>
      </c>
      <c r="B28" s="41"/>
      <c r="C28" s="63"/>
      <c r="D28" s="64"/>
      <c r="E28" s="41"/>
      <c r="F28" s="41"/>
      <c r="G28" s="41"/>
      <c r="H28" s="41"/>
      <c r="I28" s="41"/>
      <c r="J28" s="41"/>
      <c r="K28" s="51"/>
      <c r="L28" s="56">
        <f t="shared" si="0"/>
        <v>0</v>
      </c>
      <c r="M28" s="41">
        <f t="shared" si="1"/>
        <v>0</v>
      </c>
      <c r="N28" s="59">
        <f t="shared" si="2"/>
        <v>0</v>
      </c>
      <c r="O28"/>
      <c r="P28"/>
      <c r="Q28"/>
    </row>
    <row r="29" spans="1:17" ht="24.75" customHeight="1" hidden="1">
      <c r="A29" s="41">
        <v>22</v>
      </c>
      <c r="B29" s="41"/>
      <c r="C29" s="63"/>
      <c r="D29" s="64"/>
      <c r="E29" s="41"/>
      <c r="F29" s="41"/>
      <c r="G29" s="41"/>
      <c r="H29" s="41"/>
      <c r="I29" s="41"/>
      <c r="J29" s="41"/>
      <c r="K29" s="51"/>
      <c r="L29" s="56">
        <f t="shared" si="0"/>
        <v>0</v>
      </c>
      <c r="M29" s="41">
        <f t="shared" si="1"/>
        <v>0</v>
      </c>
      <c r="N29" s="59">
        <f t="shared" si="2"/>
        <v>0</v>
      </c>
      <c r="O29"/>
      <c r="P29"/>
      <c r="Q29"/>
    </row>
    <row r="30" spans="1:17" ht="24.75" customHeight="1" hidden="1">
      <c r="A30" s="41">
        <v>23</v>
      </c>
      <c r="B30" s="41"/>
      <c r="C30" s="63"/>
      <c r="D30" s="64"/>
      <c r="E30" s="41"/>
      <c r="F30" s="41"/>
      <c r="G30" s="41"/>
      <c r="H30" s="41"/>
      <c r="I30" s="41"/>
      <c r="J30" s="41"/>
      <c r="K30" s="51"/>
      <c r="L30" s="56">
        <f t="shared" si="0"/>
        <v>0</v>
      </c>
      <c r="M30" s="41">
        <f t="shared" si="1"/>
        <v>0</v>
      </c>
      <c r="N30" s="59">
        <f t="shared" si="2"/>
        <v>0</v>
      </c>
      <c r="O30"/>
      <c r="P30"/>
      <c r="Q30"/>
    </row>
    <row r="31" spans="1:17" ht="24.75" customHeight="1" hidden="1">
      <c r="A31" s="41">
        <v>24</v>
      </c>
      <c r="B31" s="41"/>
      <c r="C31" s="63"/>
      <c r="D31" s="64"/>
      <c r="E31" s="41"/>
      <c r="F31" s="41"/>
      <c r="G31" s="41"/>
      <c r="H31" s="41"/>
      <c r="I31" s="41"/>
      <c r="J31" s="41"/>
      <c r="K31" s="51"/>
      <c r="L31" s="56">
        <f t="shared" si="0"/>
        <v>0</v>
      </c>
      <c r="M31" s="41">
        <f t="shared" si="1"/>
        <v>0</v>
      </c>
      <c r="N31" s="59">
        <f t="shared" si="2"/>
        <v>0</v>
      </c>
      <c r="O31"/>
      <c r="P31"/>
      <c r="Q31"/>
    </row>
    <row r="32" spans="1:17" ht="24.75" customHeight="1" hidden="1">
      <c r="A32" s="41">
        <v>25</v>
      </c>
      <c r="B32" s="41"/>
      <c r="C32" s="63"/>
      <c r="D32" s="64"/>
      <c r="E32" s="41"/>
      <c r="F32" s="41"/>
      <c r="G32" s="41"/>
      <c r="H32" s="41"/>
      <c r="I32" s="41"/>
      <c r="J32" s="41"/>
      <c r="K32" s="51"/>
      <c r="L32" s="56">
        <f t="shared" si="0"/>
        <v>0</v>
      </c>
      <c r="M32" s="41">
        <f t="shared" si="1"/>
        <v>0</v>
      </c>
      <c r="N32" s="59">
        <f t="shared" si="2"/>
        <v>0</v>
      </c>
      <c r="O32"/>
      <c r="P32"/>
      <c r="Q32"/>
    </row>
    <row r="33" spans="1:17" ht="24.75" customHeight="1" hidden="1">
      <c r="A33" s="41">
        <v>26</v>
      </c>
      <c r="B33" s="41"/>
      <c r="C33" s="63"/>
      <c r="D33" s="64"/>
      <c r="E33" s="41"/>
      <c r="F33" s="41"/>
      <c r="G33" s="41"/>
      <c r="H33" s="41"/>
      <c r="I33" s="41"/>
      <c r="J33" s="41"/>
      <c r="K33" s="51"/>
      <c r="L33" s="56">
        <f t="shared" si="0"/>
        <v>0</v>
      </c>
      <c r="M33" s="41">
        <f t="shared" si="1"/>
        <v>0</v>
      </c>
      <c r="N33" s="59">
        <f t="shared" si="2"/>
        <v>0</v>
      </c>
      <c r="O33"/>
      <c r="P33"/>
      <c r="Q33"/>
    </row>
    <row r="34" spans="1:17" ht="24.75" customHeight="1" hidden="1">
      <c r="A34" s="41">
        <v>27</v>
      </c>
      <c r="B34" s="41"/>
      <c r="C34" s="63"/>
      <c r="D34" s="64"/>
      <c r="E34" s="41"/>
      <c r="F34" s="41"/>
      <c r="G34" s="41"/>
      <c r="H34" s="41"/>
      <c r="I34" s="41"/>
      <c r="J34" s="41"/>
      <c r="K34" s="51"/>
      <c r="L34" s="56">
        <f t="shared" si="0"/>
        <v>0</v>
      </c>
      <c r="M34" s="41">
        <f t="shared" si="1"/>
        <v>0</v>
      </c>
      <c r="N34" s="59">
        <f t="shared" si="2"/>
        <v>0</v>
      </c>
      <c r="O34"/>
      <c r="P34"/>
      <c r="Q34"/>
    </row>
    <row r="35" spans="1:17" ht="24.75" customHeight="1" hidden="1">
      <c r="A35" s="41">
        <v>28</v>
      </c>
      <c r="B35" s="41"/>
      <c r="C35" s="63"/>
      <c r="D35" s="64"/>
      <c r="E35" s="41"/>
      <c r="F35" s="41"/>
      <c r="G35" s="41"/>
      <c r="H35" s="41"/>
      <c r="I35" s="41"/>
      <c r="J35" s="41"/>
      <c r="K35" s="51"/>
      <c r="L35" s="56">
        <f t="shared" si="0"/>
        <v>0</v>
      </c>
      <c r="M35" s="41">
        <f t="shared" si="1"/>
        <v>0</v>
      </c>
      <c r="N35" s="59">
        <f t="shared" si="2"/>
        <v>0</v>
      </c>
      <c r="O35"/>
      <c r="P35"/>
      <c r="Q35"/>
    </row>
    <row r="36" spans="1:17" ht="24.75" customHeight="1" hidden="1">
      <c r="A36" s="41">
        <v>29</v>
      </c>
      <c r="B36" s="41"/>
      <c r="C36" s="63"/>
      <c r="D36" s="64"/>
      <c r="E36" s="41"/>
      <c r="F36" s="41"/>
      <c r="G36" s="41"/>
      <c r="H36" s="41"/>
      <c r="I36" s="41"/>
      <c r="J36" s="41"/>
      <c r="K36" s="51"/>
      <c r="L36" s="56">
        <f t="shared" si="0"/>
        <v>0</v>
      </c>
      <c r="M36" s="41">
        <f t="shared" si="1"/>
        <v>0</v>
      </c>
      <c r="N36" s="59">
        <f t="shared" si="2"/>
        <v>0</v>
      </c>
      <c r="O36"/>
      <c r="P36"/>
      <c r="Q36"/>
    </row>
    <row r="37" spans="1:17" ht="24.75" customHeight="1" hidden="1">
      <c r="A37" s="41">
        <v>30</v>
      </c>
      <c r="B37" s="41"/>
      <c r="C37" s="63"/>
      <c r="D37" s="64"/>
      <c r="E37" s="41"/>
      <c r="F37" s="41"/>
      <c r="G37" s="41"/>
      <c r="H37" s="41"/>
      <c r="I37" s="41"/>
      <c r="J37" s="41"/>
      <c r="K37" s="51"/>
      <c r="L37" s="56">
        <f t="shared" si="0"/>
        <v>0</v>
      </c>
      <c r="M37" s="41">
        <f t="shared" si="1"/>
        <v>0</v>
      </c>
      <c r="N37" s="59">
        <f t="shared" si="2"/>
        <v>0</v>
      </c>
      <c r="O37"/>
      <c r="P37"/>
      <c r="Q37"/>
    </row>
    <row r="38" spans="1:17" ht="24.75" customHeight="1" hidden="1">
      <c r="A38" s="41">
        <v>31</v>
      </c>
      <c r="B38" s="41"/>
      <c r="C38" s="63"/>
      <c r="D38" s="64"/>
      <c r="E38" s="41"/>
      <c r="F38" s="41"/>
      <c r="G38" s="41"/>
      <c r="H38" s="41"/>
      <c r="I38" s="41"/>
      <c r="J38" s="41"/>
      <c r="K38" s="51"/>
      <c r="L38" s="56">
        <f t="shared" si="0"/>
        <v>0</v>
      </c>
      <c r="M38" s="41">
        <f t="shared" si="1"/>
        <v>0</v>
      </c>
      <c r="N38" s="59">
        <f t="shared" si="2"/>
        <v>0</v>
      </c>
      <c r="O38"/>
      <c r="P38"/>
      <c r="Q38"/>
    </row>
    <row r="39" spans="1:17" ht="24.75" customHeight="1" hidden="1">
      <c r="A39" s="41">
        <v>32</v>
      </c>
      <c r="B39" s="41"/>
      <c r="C39" s="63"/>
      <c r="D39" s="64"/>
      <c r="E39" s="41"/>
      <c r="F39" s="41"/>
      <c r="G39" s="41"/>
      <c r="H39" s="41"/>
      <c r="I39" s="41"/>
      <c r="J39" s="41"/>
      <c r="K39" s="51"/>
      <c r="L39" s="56">
        <f t="shared" si="0"/>
        <v>0</v>
      </c>
      <c r="M39" s="41">
        <f t="shared" si="1"/>
        <v>0</v>
      </c>
      <c r="N39" s="59">
        <f t="shared" si="2"/>
        <v>0</v>
      </c>
      <c r="O39"/>
      <c r="P39"/>
      <c r="Q39"/>
    </row>
    <row r="40" spans="1:17" ht="24.75" customHeight="1" hidden="1">
      <c r="A40" s="41">
        <v>33</v>
      </c>
      <c r="B40" s="41"/>
      <c r="C40" s="63"/>
      <c r="D40" s="64"/>
      <c r="E40" s="41"/>
      <c r="F40" s="41"/>
      <c r="G40" s="41"/>
      <c r="H40" s="41"/>
      <c r="I40" s="41"/>
      <c r="J40" s="41"/>
      <c r="K40" s="51"/>
      <c r="L40" s="56">
        <f t="shared" si="0"/>
        <v>0</v>
      </c>
      <c r="M40" s="41">
        <f t="shared" si="1"/>
        <v>0</v>
      </c>
      <c r="N40" s="59">
        <f t="shared" si="2"/>
        <v>0</v>
      </c>
      <c r="O40"/>
      <c r="P40"/>
      <c r="Q40"/>
    </row>
    <row r="41" spans="1:17" ht="24.75" customHeight="1" hidden="1">
      <c r="A41" s="41">
        <v>34</v>
      </c>
      <c r="B41" s="41"/>
      <c r="C41" s="63"/>
      <c r="D41" s="64"/>
      <c r="E41" s="41"/>
      <c r="F41" s="41"/>
      <c r="G41" s="41"/>
      <c r="H41" s="41"/>
      <c r="I41" s="41"/>
      <c r="J41" s="41"/>
      <c r="K41" s="51"/>
      <c r="L41" s="56">
        <f t="shared" si="0"/>
        <v>0</v>
      </c>
      <c r="M41" s="41">
        <f t="shared" si="1"/>
        <v>0</v>
      </c>
      <c r="N41" s="59">
        <f t="shared" si="2"/>
        <v>0</v>
      </c>
      <c r="O41"/>
      <c r="P41"/>
      <c r="Q41"/>
    </row>
    <row r="42" spans="1:17" ht="24.75" customHeight="1" hidden="1">
      <c r="A42" s="41">
        <v>35</v>
      </c>
      <c r="B42" s="41"/>
      <c r="C42" s="63"/>
      <c r="D42" s="64"/>
      <c r="E42" s="41"/>
      <c r="F42" s="41"/>
      <c r="G42" s="41"/>
      <c r="H42" s="41"/>
      <c r="I42" s="41"/>
      <c r="J42" s="41"/>
      <c r="K42" s="51"/>
      <c r="L42" s="56">
        <f t="shared" si="0"/>
        <v>0</v>
      </c>
      <c r="M42" s="41">
        <f t="shared" si="1"/>
        <v>0</v>
      </c>
      <c r="N42" s="59">
        <f t="shared" si="2"/>
        <v>0</v>
      </c>
      <c r="O42"/>
      <c r="P42"/>
      <c r="Q42"/>
    </row>
    <row r="43" spans="1:17" ht="24.75" customHeight="1" hidden="1">
      <c r="A43" s="41">
        <v>36</v>
      </c>
      <c r="B43" s="41"/>
      <c r="C43" s="63"/>
      <c r="D43" s="64"/>
      <c r="E43" s="41"/>
      <c r="F43" s="41"/>
      <c r="G43" s="41"/>
      <c r="H43" s="41"/>
      <c r="I43" s="41"/>
      <c r="J43" s="41"/>
      <c r="K43" s="51"/>
      <c r="L43" s="56">
        <f t="shared" si="0"/>
        <v>0</v>
      </c>
      <c r="M43" s="41">
        <f t="shared" si="1"/>
        <v>0</v>
      </c>
      <c r="N43" s="59">
        <f t="shared" si="2"/>
        <v>0</v>
      </c>
      <c r="O43"/>
      <c r="P43"/>
      <c r="Q43"/>
    </row>
    <row r="44" spans="1:17" ht="24.75" customHeight="1" hidden="1">
      <c r="A44" s="41">
        <v>37</v>
      </c>
      <c r="B44" s="41"/>
      <c r="C44" s="63"/>
      <c r="D44" s="64"/>
      <c r="E44" s="41"/>
      <c r="F44" s="41"/>
      <c r="G44" s="41"/>
      <c r="H44" s="41"/>
      <c r="I44" s="41"/>
      <c r="J44" s="41"/>
      <c r="K44" s="51"/>
      <c r="L44" s="56">
        <f t="shared" si="0"/>
        <v>0</v>
      </c>
      <c r="M44" s="41">
        <f t="shared" si="1"/>
        <v>0</v>
      </c>
      <c r="N44" s="59">
        <f t="shared" si="2"/>
        <v>0</v>
      </c>
      <c r="O44"/>
      <c r="P44"/>
      <c r="Q44"/>
    </row>
    <row r="45" spans="1:17" ht="24.75" customHeight="1" hidden="1">
      <c r="A45" s="41">
        <v>38</v>
      </c>
      <c r="B45" s="41"/>
      <c r="C45" s="63"/>
      <c r="D45" s="64"/>
      <c r="E45" s="41"/>
      <c r="F45" s="41"/>
      <c r="G45" s="41"/>
      <c r="H45" s="41"/>
      <c r="I45" s="41"/>
      <c r="J45" s="41"/>
      <c r="K45" s="51"/>
      <c r="L45" s="56">
        <f t="shared" si="0"/>
        <v>0</v>
      </c>
      <c r="M45" s="41">
        <f t="shared" si="1"/>
        <v>0</v>
      </c>
      <c r="N45" s="59">
        <f t="shared" si="2"/>
        <v>0</v>
      </c>
      <c r="O45"/>
      <c r="P45"/>
      <c r="Q45"/>
    </row>
    <row r="46" spans="1:17" ht="24.75" customHeight="1" hidden="1">
      <c r="A46" s="41">
        <v>39</v>
      </c>
      <c r="B46" s="41"/>
      <c r="C46" s="63"/>
      <c r="D46" s="64"/>
      <c r="E46" s="41"/>
      <c r="F46" s="41"/>
      <c r="G46" s="41"/>
      <c r="H46" s="41"/>
      <c r="I46" s="41"/>
      <c r="J46" s="41"/>
      <c r="K46" s="51"/>
      <c r="L46" s="56">
        <f t="shared" si="0"/>
        <v>0</v>
      </c>
      <c r="M46" s="41">
        <f t="shared" si="1"/>
        <v>0</v>
      </c>
      <c r="N46" s="59">
        <f t="shared" si="2"/>
        <v>0</v>
      </c>
      <c r="O46"/>
      <c r="P46"/>
      <c r="Q46"/>
    </row>
    <row r="47" spans="1:17" ht="24.75" customHeight="1" hidden="1">
      <c r="A47" s="41">
        <v>40</v>
      </c>
      <c r="B47" s="41"/>
      <c r="C47" s="63"/>
      <c r="D47" s="64"/>
      <c r="E47" s="41"/>
      <c r="F47" s="41"/>
      <c r="G47" s="41"/>
      <c r="H47" s="41"/>
      <c r="I47" s="41"/>
      <c r="J47" s="41"/>
      <c r="K47" s="51"/>
      <c r="L47" s="56">
        <f t="shared" si="0"/>
        <v>0</v>
      </c>
      <c r="M47" s="41">
        <f t="shared" si="1"/>
        <v>0</v>
      </c>
      <c r="N47" s="59">
        <f t="shared" si="2"/>
        <v>0</v>
      </c>
      <c r="O47"/>
      <c r="P47"/>
      <c r="Q47"/>
    </row>
    <row r="48" spans="1:17" ht="24.75" customHeight="1" hidden="1">
      <c r="A48" s="41">
        <v>41</v>
      </c>
      <c r="B48" s="41"/>
      <c r="C48" s="63"/>
      <c r="D48" s="64"/>
      <c r="E48" s="41"/>
      <c r="F48" s="41"/>
      <c r="G48" s="41"/>
      <c r="H48" s="41"/>
      <c r="I48" s="41"/>
      <c r="J48" s="41"/>
      <c r="K48" s="51"/>
      <c r="L48" s="56">
        <f t="shared" si="0"/>
        <v>0</v>
      </c>
      <c r="M48" s="41">
        <f t="shared" si="1"/>
        <v>0</v>
      </c>
      <c r="N48" s="59">
        <f t="shared" si="2"/>
        <v>0</v>
      </c>
      <c r="O48"/>
      <c r="P48"/>
      <c r="Q48"/>
    </row>
    <row r="49" spans="1:17" ht="24.75" customHeight="1" hidden="1">
      <c r="A49" s="41">
        <v>42</v>
      </c>
      <c r="B49" s="41"/>
      <c r="C49" s="63"/>
      <c r="D49" s="64"/>
      <c r="E49" s="41"/>
      <c r="F49" s="41"/>
      <c r="G49" s="41"/>
      <c r="H49" s="41"/>
      <c r="I49" s="41"/>
      <c r="J49" s="41"/>
      <c r="K49" s="51"/>
      <c r="L49" s="56">
        <f t="shared" si="0"/>
        <v>0</v>
      </c>
      <c r="M49" s="41">
        <f t="shared" si="1"/>
        <v>0</v>
      </c>
      <c r="N49" s="59">
        <f t="shared" si="2"/>
        <v>0</v>
      </c>
      <c r="O49"/>
      <c r="P49"/>
      <c r="Q49"/>
    </row>
    <row r="50" spans="1:17" ht="24.75" customHeight="1" hidden="1">
      <c r="A50" s="41">
        <v>43</v>
      </c>
      <c r="B50" s="41"/>
      <c r="C50" s="63"/>
      <c r="D50" s="64"/>
      <c r="E50" s="41"/>
      <c r="F50" s="41"/>
      <c r="G50" s="41"/>
      <c r="H50" s="41"/>
      <c r="I50" s="41"/>
      <c r="J50" s="41"/>
      <c r="K50" s="51"/>
      <c r="L50" s="56">
        <f t="shared" si="0"/>
        <v>0</v>
      </c>
      <c r="M50" s="41">
        <f t="shared" si="1"/>
        <v>0</v>
      </c>
      <c r="N50" s="59">
        <f t="shared" si="2"/>
        <v>0</v>
      </c>
      <c r="O50"/>
      <c r="P50"/>
      <c r="Q50"/>
    </row>
    <row r="51" spans="1:17" ht="24.75" customHeight="1" hidden="1">
      <c r="A51" s="41">
        <v>44</v>
      </c>
      <c r="B51" s="41"/>
      <c r="C51" s="63"/>
      <c r="D51" s="64"/>
      <c r="E51" s="41"/>
      <c r="F51" s="41"/>
      <c r="G51" s="41"/>
      <c r="H51" s="41"/>
      <c r="I51" s="41"/>
      <c r="J51" s="41"/>
      <c r="K51" s="51"/>
      <c r="L51" s="56">
        <f t="shared" si="0"/>
        <v>0</v>
      </c>
      <c r="M51" s="41">
        <f t="shared" si="1"/>
        <v>0</v>
      </c>
      <c r="N51" s="59">
        <f t="shared" si="2"/>
        <v>0</v>
      </c>
      <c r="O51"/>
      <c r="P51"/>
      <c r="Q51"/>
    </row>
    <row r="52" spans="1:17" ht="24.75" customHeight="1" hidden="1">
      <c r="A52" s="41">
        <v>45</v>
      </c>
      <c r="B52" s="41"/>
      <c r="C52" s="63"/>
      <c r="D52" s="64"/>
      <c r="E52" s="41"/>
      <c r="F52" s="41"/>
      <c r="G52" s="41"/>
      <c r="H52" s="41"/>
      <c r="I52" s="41"/>
      <c r="J52" s="41"/>
      <c r="K52" s="51"/>
      <c r="L52" s="56">
        <f t="shared" si="0"/>
        <v>0</v>
      </c>
      <c r="M52" s="41">
        <f t="shared" si="1"/>
        <v>0</v>
      </c>
      <c r="N52" s="59">
        <f t="shared" si="2"/>
        <v>0</v>
      </c>
      <c r="O52"/>
      <c r="P52"/>
      <c r="Q52"/>
    </row>
    <row r="53" spans="1:17" ht="24.75" customHeight="1" hidden="1">
      <c r="A53" s="41">
        <v>46</v>
      </c>
      <c r="B53" s="41"/>
      <c r="C53" s="63"/>
      <c r="D53" s="64"/>
      <c r="E53" s="41"/>
      <c r="F53" s="41"/>
      <c r="G53" s="41"/>
      <c r="H53" s="41"/>
      <c r="I53" s="41"/>
      <c r="J53" s="41"/>
      <c r="K53" s="51"/>
      <c r="L53" s="56">
        <f t="shared" si="0"/>
        <v>0</v>
      </c>
      <c r="M53" s="41">
        <f t="shared" si="1"/>
        <v>0</v>
      </c>
      <c r="N53" s="59">
        <f t="shared" si="2"/>
        <v>0</v>
      </c>
      <c r="O53"/>
      <c r="P53"/>
      <c r="Q53"/>
    </row>
    <row r="54" spans="1:17" ht="24.75" customHeight="1" hidden="1">
      <c r="A54" s="41">
        <v>47</v>
      </c>
      <c r="B54" s="41"/>
      <c r="C54" s="63"/>
      <c r="D54" s="64"/>
      <c r="E54" s="41"/>
      <c r="F54" s="41"/>
      <c r="G54" s="41"/>
      <c r="H54" s="41"/>
      <c r="I54" s="41"/>
      <c r="J54" s="41"/>
      <c r="K54" s="51"/>
      <c r="L54" s="56">
        <f t="shared" si="0"/>
        <v>0</v>
      </c>
      <c r="M54" s="41">
        <f t="shared" si="1"/>
        <v>0</v>
      </c>
      <c r="N54" s="59">
        <f t="shared" si="2"/>
        <v>0</v>
      </c>
      <c r="O54"/>
      <c r="P54"/>
      <c r="Q54"/>
    </row>
    <row r="55" spans="1:17" ht="24.75" customHeight="1" hidden="1">
      <c r="A55" s="41">
        <v>48</v>
      </c>
      <c r="B55" s="41"/>
      <c r="C55" s="63"/>
      <c r="D55" s="64"/>
      <c r="E55" s="41"/>
      <c r="F55" s="41"/>
      <c r="G55" s="41"/>
      <c r="H55" s="41"/>
      <c r="I55" s="41"/>
      <c r="J55" s="41"/>
      <c r="K55" s="51"/>
      <c r="L55" s="56">
        <f t="shared" si="0"/>
        <v>0</v>
      </c>
      <c r="M55" s="41">
        <f t="shared" si="1"/>
        <v>0</v>
      </c>
      <c r="N55" s="59">
        <f t="shared" si="2"/>
        <v>0</v>
      </c>
      <c r="O55"/>
      <c r="P55"/>
      <c r="Q55"/>
    </row>
    <row r="56" spans="1:17" ht="24.75" customHeight="1" hidden="1">
      <c r="A56" s="41">
        <v>49</v>
      </c>
      <c r="B56" s="41"/>
      <c r="C56" s="63"/>
      <c r="D56" s="64"/>
      <c r="E56" s="41"/>
      <c r="F56" s="41"/>
      <c r="G56" s="41"/>
      <c r="H56" s="41"/>
      <c r="I56" s="41"/>
      <c r="J56" s="41"/>
      <c r="K56" s="51"/>
      <c r="L56" s="56">
        <f t="shared" si="0"/>
        <v>0</v>
      </c>
      <c r="M56" s="41">
        <f t="shared" si="1"/>
        <v>0</v>
      </c>
      <c r="N56" s="59">
        <f t="shared" si="2"/>
        <v>0</v>
      </c>
      <c r="O56"/>
      <c r="P56"/>
      <c r="Q56"/>
    </row>
    <row r="57" spans="1:17" ht="24.75" customHeight="1" hidden="1">
      <c r="A57" s="41">
        <v>50</v>
      </c>
      <c r="B57" s="41"/>
      <c r="C57" s="63"/>
      <c r="D57" s="64"/>
      <c r="E57" s="41"/>
      <c r="F57" s="41"/>
      <c r="G57" s="41"/>
      <c r="H57" s="41"/>
      <c r="I57" s="41"/>
      <c r="J57" s="41"/>
      <c r="K57" s="51"/>
      <c r="L57" s="56">
        <f t="shared" si="0"/>
        <v>0</v>
      </c>
      <c r="M57" s="41">
        <f t="shared" si="1"/>
        <v>0</v>
      </c>
      <c r="N57" s="59">
        <f t="shared" si="2"/>
        <v>0</v>
      </c>
      <c r="O57"/>
      <c r="P57"/>
      <c r="Q57"/>
    </row>
    <row r="58" spans="1:17" ht="24.75" customHeight="1" hidden="1">
      <c r="A58" s="41">
        <v>51</v>
      </c>
      <c r="B58" s="41"/>
      <c r="C58" s="63"/>
      <c r="D58" s="64"/>
      <c r="E58" s="41"/>
      <c r="F58" s="41"/>
      <c r="G58" s="41"/>
      <c r="H58" s="41"/>
      <c r="I58" s="41"/>
      <c r="J58" s="41"/>
      <c r="K58" s="51"/>
      <c r="L58" s="56">
        <f t="shared" si="0"/>
        <v>0</v>
      </c>
      <c r="M58" s="41">
        <f t="shared" si="1"/>
        <v>0</v>
      </c>
      <c r="N58" s="59">
        <f t="shared" si="2"/>
        <v>0</v>
      </c>
      <c r="O58"/>
      <c r="P58"/>
      <c r="Q58"/>
    </row>
    <row r="59" spans="1:17" ht="24.75" customHeight="1" hidden="1">
      <c r="A59" s="41">
        <v>52</v>
      </c>
      <c r="B59" s="41"/>
      <c r="C59" s="63"/>
      <c r="D59" s="64"/>
      <c r="E59" s="41"/>
      <c r="F59" s="41"/>
      <c r="G59" s="41"/>
      <c r="H59" s="41"/>
      <c r="I59" s="41"/>
      <c r="J59" s="41"/>
      <c r="K59" s="51"/>
      <c r="L59" s="56">
        <f t="shared" si="0"/>
        <v>0</v>
      </c>
      <c r="M59" s="41">
        <f t="shared" si="1"/>
        <v>0</v>
      </c>
      <c r="N59" s="59">
        <f t="shared" si="2"/>
        <v>0</v>
      </c>
      <c r="O59"/>
      <c r="P59"/>
      <c r="Q59"/>
    </row>
    <row r="60" spans="1:17" ht="24.75" customHeight="1" hidden="1">
      <c r="A60" s="41">
        <v>53</v>
      </c>
      <c r="B60" s="41"/>
      <c r="C60" s="63"/>
      <c r="D60" s="64"/>
      <c r="E60" s="41"/>
      <c r="F60" s="41"/>
      <c r="G60" s="41"/>
      <c r="H60" s="41"/>
      <c r="I60" s="41"/>
      <c r="J60" s="41"/>
      <c r="K60" s="51"/>
      <c r="L60" s="56">
        <f t="shared" si="0"/>
        <v>0</v>
      </c>
      <c r="M60" s="41">
        <f t="shared" si="1"/>
        <v>0</v>
      </c>
      <c r="N60" s="59">
        <f t="shared" si="2"/>
        <v>0</v>
      </c>
      <c r="O60"/>
      <c r="P60"/>
      <c r="Q60"/>
    </row>
    <row r="61" spans="1:17" ht="24.75" customHeight="1" hidden="1">
      <c r="A61" s="41">
        <v>54</v>
      </c>
      <c r="B61" s="41"/>
      <c r="C61" s="63"/>
      <c r="D61" s="64"/>
      <c r="E61" s="41"/>
      <c r="F61" s="41"/>
      <c r="G61" s="41"/>
      <c r="H61" s="41"/>
      <c r="I61" s="41"/>
      <c r="J61" s="41"/>
      <c r="K61" s="51"/>
      <c r="L61" s="56">
        <f t="shared" si="0"/>
        <v>0</v>
      </c>
      <c r="M61" s="41">
        <f t="shared" si="1"/>
        <v>0</v>
      </c>
      <c r="N61" s="59">
        <f t="shared" si="2"/>
        <v>0</v>
      </c>
      <c r="O61"/>
      <c r="P61"/>
      <c r="Q61"/>
    </row>
    <row r="62" spans="1:17" ht="24.75" customHeight="1" hidden="1">
      <c r="A62" s="41">
        <v>55</v>
      </c>
      <c r="B62" s="41"/>
      <c r="C62" s="63"/>
      <c r="D62" s="64"/>
      <c r="E62" s="41"/>
      <c r="F62" s="41"/>
      <c r="G62" s="41"/>
      <c r="H62" s="41"/>
      <c r="I62" s="41"/>
      <c r="J62" s="41"/>
      <c r="K62" s="51"/>
      <c r="L62" s="56">
        <f t="shared" si="0"/>
        <v>0</v>
      </c>
      <c r="M62" s="41">
        <f t="shared" si="1"/>
        <v>0</v>
      </c>
      <c r="N62" s="59">
        <f t="shared" si="2"/>
        <v>0</v>
      </c>
      <c r="O62"/>
      <c r="P62"/>
      <c r="Q62"/>
    </row>
    <row r="63" spans="1:17" ht="24.75" customHeight="1" hidden="1">
      <c r="A63" s="41">
        <v>56</v>
      </c>
      <c r="B63" s="41"/>
      <c r="C63" s="63"/>
      <c r="D63" s="64"/>
      <c r="E63" s="41"/>
      <c r="F63" s="41"/>
      <c r="G63" s="41"/>
      <c r="H63" s="41"/>
      <c r="I63" s="41"/>
      <c r="J63" s="41"/>
      <c r="K63" s="51"/>
      <c r="L63" s="56">
        <f t="shared" si="0"/>
        <v>0</v>
      </c>
      <c r="M63" s="41">
        <f t="shared" si="1"/>
        <v>0</v>
      </c>
      <c r="N63" s="59">
        <f t="shared" si="2"/>
        <v>0</v>
      </c>
      <c r="O63"/>
      <c r="P63"/>
      <c r="Q63"/>
    </row>
    <row r="64" spans="1:17" ht="24.75" customHeight="1" hidden="1">
      <c r="A64" s="41">
        <v>57</v>
      </c>
      <c r="B64" s="41"/>
      <c r="C64" s="63"/>
      <c r="D64" s="64"/>
      <c r="E64" s="41"/>
      <c r="F64" s="41"/>
      <c r="G64" s="41"/>
      <c r="H64" s="41"/>
      <c r="I64" s="41"/>
      <c r="J64" s="41"/>
      <c r="K64" s="51"/>
      <c r="L64" s="56">
        <f t="shared" si="0"/>
        <v>0</v>
      </c>
      <c r="M64" s="41">
        <f t="shared" si="1"/>
        <v>0</v>
      </c>
      <c r="N64" s="59">
        <f t="shared" si="2"/>
        <v>0</v>
      </c>
      <c r="O64"/>
      <c r="P64"/>
      <c r="Q64"/>
    </row>
    <row r="65" spans="1:17" ht="24.75" customHeight="1" hidden="1">
      <c r="A65" s="41">
        <v>58</v>
      </c>
      <c r="B65" s="41"/>
      <c r="C65" s="63"/>
      <c r="D65" s="64"/>
      <c r="E65" s="41"/>
      <c r="F65" s="41"/>
      <c r="G65" s="41"/>
      <c r="H65" s="41"/>
      <c r="I65" s="41"/>
      <c r="J65" s="41"/>
      <c r="K65" s="51"/>
      <c r="L65" s="56">
        <f t="shared" si="0"/>
        <v>0</v>
      </c>
      <c r="M65" s="41">
        <f t="shared" si="1"/>
        <v>0</v>
      </c>
      <c r="N65" s="59">
        <f t="shared" si="2"/>
        <v>0</v>
      </c>
      <c r="O65"/>
      <c r="P65"/>
      <c r="Q65"/>
    </row>
    <row r="66" spans="1:17" ht="24.75" customHeight="1" hidden="1">
      <c r="A66" s="41">
        <v>59</v>
      </c>
      <c r="B66" s="41"/>
      <c r="C66" s="63"/>
      <c r="D66" s="64"/>
      <c r="E66" s="41"/>
      <c r="F66" s="41"/>
      <c r="G66" s="41"/>
      <c r="H66" s="41"/>
      <c r="I66" s="41"/>
      <c r="J66" s="41"/>
      <c r="K66" s="51"/>
      <c r="L66" s="56">
        <f t="shared" si="0"/>
        <v>0</v>
      </c>
      <c r="M66" s="41">
        <f t="shared" si="1"/>
        <v>0</v>
      </c>
      <c r="N66" s="59">
        <f t="shared" si="2"/>
        <v>0</v>
      </c>
      <c r="O66"/>
      <c r="P66"/>
      <c r="Q66"/>
    </row>
    <row r="67" spans="1:17" ht="24.75" customHeight="1" hidden="1">
      <c r="A67" s="41">
        <v>60</v>
      </c>
      <c r="B67" s="41"/>
      <c r="C67" s="63"/>
      <c r="D67" s="64"/>
      <c r="E67" s="41"/>
      <c r="F67" s="41"/>
      <c r="G67" s="41"/>
      <c r="H67" s="41"/>
      <c r="I67" s="41"/>
      <c r="J67" s="41"/>
      <c r="K67" s="51"/>
      <c r="L67" s="56">
        <f t="shared" si="0"/>
        <v>0</v>
      </c>
      <c r="M67" s="41">
        <f t="shared" si="1"/>
        <v>0</v>
      </c>
      <c r="N67" s="59">
        <f t="shared" si="2"/>
        <v>0</v>
      </c>
      <c r="O67"/>
      <c r="P67"/>
      <c r="Q67"/>
    </row>
    <row r="68" spans="1:17" ht="24.75" customHeight="1" hidden="1">
      <c r="A68" s="41">
        <v>61</v>
      </c>
      <c r="B68" s="41"/>
      <c r="C68" s="63"/>
      <c r="D68" s="64"/>
      <c r="E68" s="41"/>
      <c r="F68" s="41"/>
      <c r="G68" s="41"/>
      <c r="H68" s="41"/>
      <c r="I68" s="41"/>
      <c r="J68" s="41"/>
      <c r="K68" s="51"/>
      <c r="L68" s="56">
        <f t="shared" si="0"/>
        <v>0</v>
      </c>
      <c r="M68" s="41">
        <f t="shared" si="1"/>
        <v>0</v>
      </c>
      <c r="N68" s="59">
        <f t="shared" si="2"/>
        <v>0</v>
      </c>
      <c r="O68"/>
      <c r="P68"/>
      <c r="Q68"/>
    </row>
    <row r="69" spans="1:17" ht="24.75" customHeight="1" hidden="1">
      <c r="A69" s="41">
        <v>62</v>
      </c>
      <c r="B69" s="41"/>
      <c r="C69" s="63"/>
      <c r="D69" s="64"/>
      <c r="E69" s="41"/>
      <c r="F69" s="41"/>
      <c r="G69" s="41"/>
      <c r="H69" s="41"/>
      <c r="I69" s="41"/>
      <c r="J69" s="41"/>
      <c r="K69" s="51"/>
      <c r="L69" s="56">
        <f t="shared" si="0"/>
        <v>0</v>
      </c>
      <c r="M69" s="41">
        <f t="shared" si="1"/>
        <v>0</v>
      </c>
      <c r="N69" s="59">
        <f t="shared" si="2"/>
        <v>0</v>
      </c>
      <c r="O69"/>
      <c r="P69"/>
      <c r="Q69"/>
    </row>
    <row r="70" spans="1:17" ht="24.75" customHeight="1" hidden="1">
      <c r="A70" s="41">
        <v>63</v>
      </c>
      <c r="B70" s="41"/>
      <c r="C70" s="63"/>
      <c r="D70" s="64"/>
      <c r="E70" s="41"/>
      <c r="F70" s="41"/>
      <c r="G70" s="41"/>
      <c r="H70" s="41"/>
      <c r="I70" s="41"/>
      <c r="J70" s="41"/>
      <c r="K70" s="51"/>
      <c r="L70" s="56">
        <f t="shared" si="0"/>
        <v>0</v>
      </c>
      <c r="M70" s="41">
        <f t="shared" si="1"/>
        <v>0</v>
      </c>
      <c r="N70" s="59">
        <f t="shared" si="2"/>
        <v>0</v>
      </c>
      <c r="O70"/>
      <c r="P70"/>
      <c r="Q70"/>
    </row>
    <row r="71" spans="1:17" ht="24.75" customHeight="1" hidden="1">
      <c r="A71" s="41">
        <v>64</v>
      </c>
      <c r="B71" s="41"/>
      <c r="C71" s="63"/>
      <c r="D71" s="64"/>
      <c r="E71" s="41"/>
      <c r="F71" s="41"/>
      <c r="G71" s="41"/>
      <c r="H71" s="41"/>
      <c r="I71" s="41"/>
      <c r="J71" s="41"/>
      <c r="K71" s="51"/>
      <c r="L71" s="56">
        <f t="shared" si="0"/>
        <v>0</v>
      </c>
      <c r="M71" s="41">
        <f t="shared" si="1"/>
        <v>0</v>
      </c>
      <c r="N71" s="59">
        <f t="shared" si="2"/>
        <v>0</v>
      </c>
      <c r="O71"/>
      <c r="P71"/>
      <c r="Q71"/>
    </row>
    <row r="72" spans="1:17" ht="24.75" customHeight="1" hidden="1">
      <c r="A72" s="41">
        <v>65</v>
      </c>
      <c r="B72" s="41"/>
      <c r="C72" s="63"/>
      <c r="D72" s="64"/>
      <c r="E72" s="41"/>
      <c r="F72" s="41"/>
      <c r="G72" s="41"/>
      <c r="H72" s="41"/>
      <c r="I72" s="41"/>
      <c r="J72" s="41"/>
      <c r="K72" s="51"/>
      <c r="L72" s="56">
        <f t="shared" si="0"/>
        <v>0</v>
      </c>
      <c r="M72" s="41">
        <f t="shared" si="1"/>
        <v>0</v>
      </c>
      <c r="N72" s="59">
        <f t="shared" si="2"/>
        <v>0</v>
      </c>
      <c r="O72"/>
      <c r="P72"/>
      <c r="Q72"/>
    </row>
    <row r="73" spans="1:17" ht="24.75" customHeight="1" hidden="1">
      <c r="A73" s="41">
        <v>66</v>
      </c>
      <c r="B73" s="41"/>
      <c r="C73" s="63"/>
      <c r="D73" s="64"/>
      <c r="E73" s="41"/>
      <c r="F73" s="41"/>
      <c r="G73" s="41"/>
      <c r="H73" s="41"/>
      <c r="I73" s="41"/>
      <c r="J73" s="41"/>
      <c r="K73" s="51"/>
      <c r="L73" s="56">
        <f>IF(ISTEXT(C73),SUM(E73:K73)-M73-N73,0)</f>
        <v>0</v>
      </c>
      <c r="M73" s="41">
        <f>IF(ISTEXT(C73),MAX(E73:K73),0)</f>
        <v>0</v>
      </c>
      <c r="N73" s="59">
        <f>IF(ISTEXT(C73),MIN(E73:K73),0)</f>
        <v>0</v>
      </c>
      <c r="O73"/>
      <c r="P73"/>
      <c r="Q73"/>
    </row>
    <row r="74" spans="1:17" ht="24.75" customHeight="1" hidden="1">
      <c r="A74" s="41">
        <v>67</v>
      </c>
      <c r="B74" s="41"/>
      <c r="C74" s="63"/>
      <c r="D74" s="64"/>
      <c r="E74" s="41"/>
      <c r="F74" s="41"/>
      <c r="G74" s="41"/>
      <c r="H74" s="41"/>
      <c r="I74" s="41"/>
      <c r="J74" s="41"/>
      <c r="K74" s="51"/>
      <c r="L74" s="56">
        <f>IF(ISTEXT(C74),SUM(E74:K74)-M74-N74,0)</f>
        <v>0</v>
      </c>
      <c r="M74" s="41">
        <f>IF(ISTEXT(C74),MAX(E74:K74),0)</f>
        <v>0</v>
      </c>
      <c r="N74" s="59">
        <f>IF(ISTEXT(C74),MIN(E74:K74),0)</f>
        <v>0</v>
      </c>
      <c r="O74"/>
      <c r="P74"/>
      <c r="Q74"/>
    </row>
    <row r="75" spans="1:17" ht="24.75" customHeight="1" hidden="1" thickBot="1">
      <c r="A75" s="41">
        <v>68</v>
      </c>
      <c r="B75" s="41"/>
      <c r="C75" s="63"/>
      <c r="D75" s="64"/>
      <c r="E75" s="41"/>
      <c r="F75" s="41"/>
      <c r="G75" s="41"/>
      <c r="H75" s="41"/>
      <c r="I75" s="41"/>
      <c r="J75" s="41"/>
      <c r="K75" s="51"/>
      <c r="L75" s="57">
        <f>IF(ISTEXT(C75),SUM(E75:K75)-M75-N75,0)</f>
        <v>0</v>
      </c>
      <c r="M75" s="58">
        <f>IF(ISTEXT(C75),MAX(E75:K75),0)</f>
        <v>0</v>
      </c>
      <c r="N75" s="60">
        <f>IF(ISTEXT(C75),MIN(E75:K75),0)</f>
        <v>0</v>
      </c>
      <c r="O75"/>
      <c r="P75"/>
      <c r="Q75"/>
    </row>
    <row r="76" spans="1:17" ht="7.5" customHeight="1" hidden="1">
      <c r="A76" s="35"/>
      <c r="B76" s="35"/>
      <c r="C76" s="35"/>
      <c r="D76" s="35"/>
      <c r="E76" s="35"/>
      <c r="F76" s="35"/>
      <c r="G76" s="35"/>
      <c r="H76" s="35"/>
      <c r="I76" s="35"/>
      <c r="J76" s="35"/>
      <c r="K76" s="35"/>
      <c r="L76" s="35"/>
      <c r="M76" s="35"/>
      <c r="N76" s="35"/>
      <c r="O76"/>
      <c r="P76"/>
      <c r="Q76"/>
    </row>
    <row r="77" spans="1:17" ht="14.25" customHeight="1" hidden="1">
      <c r="A77" s="35"/>
      <c r="B77" s="35"/>
      <c r="C77" s="35"/>
      <c r="D77" s="35"/>
      <c r="E77" s="38" t="s">
        <v>0</v>
      </c>
      <c r="F77" s="42"/>
      <c r="G77" s="42"/>
      <c r="H77" s="42"/>
      <c r="I77" s="42"/>
      <c r="J77" s="42"/>
      <c r="K77" s="43"/>
      <c r="L77" s="35"/>
      <c r="M77" s="35"/>
      <c r="N77" s="35"/>
      <c r="O77"/>
      <c r="P77"/>
      <c r="Q77"/>
    </row>
    <row r="78" spans="1:17" ht="84" customHeight="1" hidden="1" thickBot="1">
      <c r="A78" s="35"/>
      <c r="B78" s="35"/>
      <c r="C78" s="37" t="s">
        <v>41</v>
      </c>
      <c r="D78" s="35"/>
      <c r="E78" s="44"/>
      <c r="F78" s="44"/>
      <c r="G78" s="44"/>
      <c r="H78" s="44"/>
      <c r="I78" s="44"/>
      <c r="J78" s="44"/>
      <c r="K78" s="44"/>
      <c r="L78" s="35"/>
      <c r="M78" s="35"/>
      <c r="N78" s="35"/>
      <c r="O78"/>
      <c r="P78"/>
      <c r="Q78"/>
    </row>
    <row r="79" spans="1:17" ht="24.75" customHeight="1" hidden="1" thickBot="1">
      <c r="A79" s="45" t="s">
        <v>1</v>
      </c>
      <c r="B79" s="46" t="s">
        <v>2</v>
      </c>
      <c r="C79" s="46" t="s">
        <v>3</v>
      </c>
      <c r="D79" s="46" t="s">
        <v>4</v>
      </c>
      <c r="E79" s="47" t="s">
        <v>5</v>
      </c>
      <c r="F79" s="48"/>
      <c r="G79" s="48"/>
      <c r="H79" s="48"/>
      <c r="I79" s="48"/>
      <c r="J79" s="48"/>
      <c r="K79" s="48"/>
      <c r="L79" s="52" t="s">
        <v>30</v>
      </c>
      <c r="M79" s="49" t="s">
        <v>31</v>
      </c>
      <c r="N79" s="50" t="s">
        <v>32</v>
      </c>
      <c r="O79"/>
      <c r="P79"/>
      <c r="Q79"/>
    </row>
    <row r="80" spans="1:17" ht="24.75" customHeight="1" hidden="1">
      <c r="A80" s="40">
        <v>1</v>
      </c>
      <c r="B80" s="40"/>
      <c r="C80" s="61"/>
      <c r="D80" s="62"/>
      <c r="E80" s="40"/>
      <c r="F80" s="40"/>
      <c r="G80" s="40"/>
      <c r="H80" s="40"/>
      <c r="I80" s="40"/>
      <c r="J80" s="40"/>
      <c r="K80" s="39"/>
      <c r="L80" s="53">
        <f>IF(ISTEXT(C80),SUM(E80:K80)-M80-N80,0)</f>
        <v>0</v>
      </c>
      <c r="M80" s="40">
        <f>IF(ISTEXT(C80),MAX(E80:K80),0)</f>
        <v>0</v>
      </c>
      <c r="N80" s="54">
        <f>IF(ISTEXT(C80),MIN(E80:K80),0)</f>
        <v>0</v>
      </c>
      <c r="O80"/>
      <c r="P80"/>
      <c r="Q80"/>
    </row>
    <row r="81" spans="1:17" ht="24.75" customHeight="1" hidden="1">
      <c r="A81" s="41">
        <v>2</v>
      </c>
      <c r="B81" s="41"/>
      <c r="C81" s="63"/>
      <c r="D81" s="64"/>
      <c r="E81" s="41"/>
      <c r="F81" s="41"/>
      <c r="G81" s="41"/>
      <c r="H81" s="41"/>
      <c r="I81" s="41"/>
      <c r="J81" s="41"/>
      <c r="K81" s="51"/>
      <c r="L81" s="56">
        <f aca="true" t="shared" si="3" ref="L81:L97">IF(ISTEXT(C81),SUM(E81:K81)-M81-N81,0)</f>
        <v>0</v>
      </c>
      <c r="M81" s="41">
        <f aca="true" t="shared" si="4" ref="M81:M97">IF(ISTEXT(C81),MAX(E81:K81),0)</f>
        <v>0</v>
      </c>
      <c r="N81" s="59">
        <f aca="true" t="shared" si="5" ref="N81:N97">IF(ISTEXT(C81),MIN(E81:K81),0)</f>
        <v>0</v>
      </c>
      <c r="O81"/>
      <c r="P81"/>
      <c r="Q81"/>
    </row>
    <row r="82" spans="1:17" ht="24.75" customHeight="1" hidden="1">
      <c r="A82" s="41">
        <v>3</v>
      </c>
      <c r="B82" s="41"/>
      <c r="C82" s="63"/>
      <c r="D82" s="64"/>
      <c r="E82" s="41"/>
      <c r="F82" s="41"/>
      <c r="G82" s="41"/>
      <c r="H82" s="41"/>
      <c r="I82" s="41"/>
      <c r="J82" s="41"/>
      <c r="K82" s="51"/>
      <c r="L82" s="56">
        <f t="shared" si="3"/>
        <v>0</v>
      </c>
      <c r="M82" s="41">
        <f t="shared" si="4"/>
        <v>0</v>
      </c>
      <c r="N82" s="59">
        <f t="shared" si="5"/>
        <v>0</v>
      </c>
      <c r="O82"/>
      <c r="P82"/>
      <c r="Q82"/>
    </row>
    <row r="83" spans="1:17" ht="24.75" customHeight="1" hidden="1">
      <c r="A83" s="41">
        <v>4</v>
      </c>
      <c r="B83" s="41"/>
      <c r="C83" s="63"/>
      <c r="D83" s="64"/>
      <c r="E83" s="41"/>
      <c r="F83" s="41"/>
      <c r="G83" s="41"/>
      <c r="H83" s="41"/>
      <c r="I83" s="41"/>
      <c r="J83" s="41"/>
      <c r="K83" s="51"/>
      <c r="L83" s="56">
        <f t="shared" si="3"/>
        <v>0</v>
      </c>
      <c r="M83" s="41">
        <f t="shared" si="4"/>
        <v>0</v>
      </c>
      <c r="N83" s="59">
        <f t="shared" si="5"/>
        <v>0</v>
      </c>
      <c r="O83"/>
      <c r="P83"/>
      <c r="Q83"/>
    </row>
    <row r="84" spans="1:17" ht="24.75" customHeight="1" hidden="1">
      <c r="A84" s="41">
        <v>5</v>
      </c>
      <c r="B84" s="41"/>
      <c r="C84" s="63"/>
      <c r="D84" s="64"/>
      <c r="E84" s="41"/>
      <c r="F84" s="41"/>
      <c r="G84" s="41"/>
      <c r="H84" s="41"/>
      <c r="I84" s="41"/>
      <c r="J84" s="41"/>
      <c r="K84" s="51"/>
      <c r="L84" s="56">
        <f t="shared" si="3"/>
        <v>0</v>
      </c>
      <c r="M84" s="41">
        <f t="shared" si="4"/>
        <v>0</v>
      </c>
      <c r="N84" s="59">
        <f t="shared" si="5"/>
        <v>0</v>
      </c>
      <c r="O84"/>
      <c r="P84"/>
      <c r="Q84"/>
    </row>
    <row r="85" spans="1:17" ht="24.75" customHeight="1" hidden="1">
      <c r="A85" s="41">
        <v>6</v>
      </c>
      <c r="B85" s="41"/>
      <c r="C85" s="63"/>
      <c r="D85" s="64"/>
      <c r="E85" s="41"/>
      <c r="F85" s="41"/>
      <c r="G85" s="41"/>
      <c r="H85" s="41"/>
      <c r="I85" s="41"/>
      <c r="J85" s="41"/>
      <c r="K85" s="51"/>
      <c r="L85" s="56">
        <f t="shared" si="3"/>
        <v>0</v>
      </c>
      <c r="M85" s="41">
        <f t="shared" si="4"/>
        <v>0</v>
      </c>
      <c r="N85" s="59">
        <f t="shared" si="5"/>
        <v>0</v>
      </c>
      <c r="O85"/>
      <c r="P85"/>
      <c r="Q85"/>
    </row>
    <row r="86" spans="1:17" ht="24.75" customHeight="1" hidden="1">
      <c r="A86" s="41">
        <v>7</v>
      </c>
      <c r="B86" s="41"/>
      <c r="C86" s="63"/>
      <c r="D86" s="64"/>
      <c r="E86" s="41"/>
      <c r="F86" s="41"/>
      <c r="G86" s="41"/>
      <c r="H86" s="41"/>
      <c r="I86" s="41"/>
      <c r="J86" s="41"/>
      <c r="K86" s="51"/>
      <c r="L86" s="56">
        <f t="shared" si="3"/>
        <v>0</v>
      </c>
      <c r="M86" s="41">
        <f t="shared" si="4"/>
        <v>0</v>
      </c>
      <c r="N86" s="59">
        <f t="shared" si="5"/>
        <v>0</v>
      </c>
      <c r="O86"/>
      <c r="P86"/>
      <c r="Q86"/>
    </row>
    <row r="87" spans="1:17" ht="24.75" customHeight="1" hidden="1">
      <c r="A87" s="41">
        <v>8</v>
      </c>
      <c r="B87" s="41"/>
      <c r="C87" s="63"/>
      <c r="D87" s="64"/>
      <c r="E87" s="41"/>
      <c r="F87" s="41"/>
      <c r="G87" s="41"/>
      <c r="H87" s="41"/>
      <c r="I87" s="41"/>
      <c r="J87" s="41"/>
      <c r="K87" s="51"/>
      <c r="L87" s="56">
        <f t="shared" si="3"/>
        <v>0</v>
      </c>
      <c r="M87" s="41">
        <f t="shared" si="4"/>
        <v>0</v>
      </c>
      <c r="N87" s="59">
        <f t="shared" si="5"/>
        <v>0</v>
      </c>
      <c r="O87"/>
      <c r="P87"/>
      <c r="Q87"/>
    </row>
    <row r="88" spans="1:17" ht="24.75" customHeight="1" hidden="1">
      <c r="A88" s="41">
        <v>9</v>
      </c>
      <c r="B88" s="41"/>
      <c r="C88" s="63"/>
      <c r="D88" s="64"/>
      <c r="E88" s="41"/>
      <c r="F88" s="41"/>
      <c r="G88" s="41"/>
      <c r="H88" s="41"/>
      <c r="I88" s="41"/>
      <c r="J88" s="41"/>
      <c r="K88" s="51"/>
      <c r="L88" s="56">
        <f t="shared" si="3"/>
        <v>0</v>
      </c>
      <c r="M88" s="41">
        <f t="shared" si="4"/>
        <v>0</v>
      </c>
      <c r="N88" s="59">
        <f t="shared" si="5"/>
        <v>0</v>
      </c>
      <c r="O88"/>
      <c r="P88"/>
      <c r="Q88"/>
    </row>
    <row r="89" spans="1:17" ht="24.75" customHeight="1" hidden="1">
      <c r="A89" s="41">
        <v>10</v>
      </c>
      <c r="B89" s="41"/>
      <c r="C89" s="63"/>
      <c r="D89" s="64"/>
      <c r="E89" s="41"/>
      <c r="F89" s="41"/>
      <c r="G89" s="41"/>
      <c r="H89" s="41"/>
      <c r="I89" s="41"/>
      <c r="J89" s="41"/>
      <c r="K89" s="51"/>
      <c r="L89" s="56">
        <f t="shared" si="3"/>
        <v>0</v>
      </c>
      <c r="M89" s="41">
        <f t="shared" si="4"/>
        <v>0</v>
      </c>
      <c r="N89" s="59">
        <f t="shared" si="5"/>
        <v>0</v>
      </c>
      <c r="O89"/>
      <c r="P89"/>
      <c r="Q89"/>
    </row>
    <row r="90" spans="1:17" ht="24.75" customHeight="1" hidden="1">
      <c r="A90" s="41">
        <v>11</v>
      </c>
      <c r="B90" s="41"/>
      <c r="C90" s="63"/>
      <c r="D90" s="64"/>
      <c r="E90" s="41"/>
      <c r="F90" s="41"/>
      <c r="G90" s="41"/>
      <c r="H90" s="41"/>
      <c r="I90" s="41"/>
      <c r="J90" s="41"/>
      <c r="K90" s="51"/>
      <c r="L90" s="56">
        <f t="shared" si="3"/>
        <v>0</v>
      </c>
      <c r="M90" s="41">
        <f t="shared" si="4"/>
        <v>0</v>
      </c>
      <c r="N90" s="59">
        <f t="shared" si="5"/>
        <v>0</v>
      </c>
      <c r="O90"/>
      <c r="P90"/>
      <c r="Q90"/>
    </row>
    <row r="91" spans="1:17" ht="24.75" customHeight="1" hidden="1">
      <c r="A91" s="41">
        <v>12</v>
      </c>
      <c r="B91" s="41"/>
      <c r="C91" s="63"/>
      <c r="D91" s="64"/>
      <c r="E91" s="41"/>
      <c r="F91" s="41"/>
      <c r="G91" s="41"/>
      <c r="H91" s="41"/>
      <c r="I91" s="41"/>
      <c r="J91" s="41"/>
      <c r="K91" s="51"/>
      <c r="L91" s="56">
        <f t="shared" si="3"/>
        <v>0</v>
      </c>
      <c r="M91" s="41">
        <f t="shared" si="4"/>
        <v>0</v>
      </c>
      <c r="N91" s="59">
        <f t="shared" si="5"/>
        <v>0</v>
      </c>
      <c r="O91"/>
      <c r="P91"/>
      <c r="Q91"/>
    </row>
    <row r="92" spans="1:17" ht="24.75" customHeight="1" hidden="1">
      <c r="A92" s="41">
        <v>13</v>
      </c>
      <c r="B92" s="41"/>
      <c r="C92" s="63"/>
      <c r="D92" s="64"/>
      <c r="E92" s="41"/>
      <c r="F92" s="41"/>
      <c r="G92" s="41"/>
      <c r="H92" s="41"/>
      <c r="I92" s="41"/>
      <c r="J92" s="41"/>
      <c r="K92" s="51"/>
      <c r="L92" s="56">
        <f t="shared" si="3"/>
        <v>0</v>
      </c>
      <c r="M92" s="41">
        <f t="shared" si="4"/>
        <v>0</v>
      </c>
      <c r="N92" s="59">
        <f t="shared" si="5"/>
        <v>0</v>
      </c>
      <c r="O92"/>
      <c r="P92"/>
      <c r="Q92"/>
    </row>
    <row r="93" spans="1:17" ht="24.75" customHeight="1" hidden="1">
      <c r="A93" s="41">
        <v>14</v>
      </c>
      <c r="B93" s="41"/>
      <c r="C93" s="63"/>
      <c r="D93" s="64"/>
      <c r="E93" s="41"/>
      <c r="F93" s="41"/>
      <c r="G93" s="41"/>
      <c r="H93" s="41"/>
      <c r="I93" s="41"/>
      <c r="J93" s="41"/>
      <c r="K93" s="51"/>
      <c r="L93" s="56">
        <f t="shared" si="3"/>
        <v>0</v>
      </c>
      <c r="M93" s="41">
        <f t="shared" si="4"/>
        <v>0</v>
      </c>
      <c r="N93" s="59">
        <f t="shared" si="5"/>
        <v>0</v>
      </c>
      <c r="O93"/>
      <c r="P93"/>
      <c r="Q93"/>
    </row>
    <row r="94" spans="1:17" ht="24.75" customHeight="1" hidden="1">
      <c r="A94" s="41">
        <v>15</v>
      </c>
      <c r="B94" s="41"/>
      <c r="C94" s="63"/>
      <c r="D94" s="64"/>
      <c r="E94" s="41"/>
      <c r="F94" s="41"/>
      <c r="G94" s="41"/>
      <c r="H94" s="41"/>
      <c r="I94" s="41"/>
      <c r="J94" s="41"/>
      <c r="K94" s="51"/>
      <c r="L94" s="56">
        <f t="shared" si="3"/>
        <v>0</v>
      </c>
      <c r="M94" s="41">
        <f t="shared" si="4"/>
        <v>0</v>
      </c>
      <c r="N94" s="59">
        <f t="shared" si="5"/>
        <v>0</v>
      </c>
      <c r="O94"/>
      <c r="P94"/>
      <c r="Q94"/>
    </row>
    <row r="95" spans="1:17" ht="24.75" customHeight="1" hidden="1">
      <c r="A95" s="41">
        <v>16</v>
      </c>
      <c r="B95" s="41"/>
      <c r="C95" s="63"/>
      <c r="D95" s="64"/>
      <c r="E95" s="41"/>
      <c r="F95" s="41"/>
      <c r="G95" s="41"/>
      <c r="H95" s="41"/>
      <c r="I95" s="41"/>
      <c r="J95" s="41"/>
      <c r="K95" s="51"/>
      <c r="L95" s="56">
        <f t="shared" si="3"/>
        <v>0</v>
      </c>
      <c r="M95" s="41">
        <f t="shared" si="4"/>
        <v>0</v>
      </c>
      <c r="N95" s="59">
        <f t="shared" si="5"/>
        <v>0</v>
      </c>
      <c r="O95"/>
      <c r="P95"/>
      <c r="Q95"/>
    </row>
    <row r="96" spans="1:17" ht="24.75" customHeight="1" hidden="1">
      <c r="A96" s="41">
        <v>17</v>
      </c>
      <c r="B96" s="41"/>
      <c r="C96" s="63"/>
      <c r="D96" s="64"/>
      <c r="E96" s="41"/>
      <c r="F96" s="41"/>
      <c r="G96" s="41"/>
      <c r="H96" s="41"/>
      <c r="I96" s="41"/>
      <c r="J96" s="41"/>
      <c r="K96" s="51"/>
      <c r="L96" s="56">
        <f t="shared" si="3"/>
        <v>0</v>
      </c>
      <c r="M96" s="41">
        <f t="shared" si="4"/>
        <v>0</v>
      </c>
      <c r="N96" s="59">
        <f t="shared" si="5"/>
        <v>0</v>
      </c>
      <c r="O96"/>
      <c r="P96"/>
      <c r="Q96"/>
    </row>
    <row r="97" spans="1:17" ht="24.75" customHeight="1" hidden="1" thickBot="1">
      <c r="A97" s="41">
        <v>18</v>
      </c>
      <c r="B97" s="41"/>
      <c r="C97" s="63"/>
      <c r="D97" s="64"/>
      <c r="E97" s="41"/>
      <c r="F97" s="41"/>
      <c r="G97" s="41"/>
      <c r="H97" s="41"/>
      <c r="I97" s="41"/>
      <c r="J97" s="41"/>
      <c r="K97" s="51"/>
      <c r="L97" s="57">
        <f t="shared" si="3"/>
        <v>0</v>
      </c>
      <c r="M97" s="58">
        <f t="shared" si="4"/>
        <v>0</v>
      </c>
      <c r="N97" s="60">
        <f t="shared" si="5"/>
        <v>0</v>
      </c>
      <c r="O97"/>
      <c r="P97"/>
      <c r="Q97"/>
    </row>
    <row r="98" spans="1:17" ht="7.5" customHeight="1" hidden="1">
      <c r="A98" s="35"/>
      <c r="B98" s="35"/>
      <c r="C98" s="35"/>
      <c r="D98" s="35"/>
      <c r="E98" s="35"/>
      <c r="F98" s="35"/>
      <c r="G98" s="35"/>
      <c r="H98" s="35"/>
      <c r="I98" s="35"/>
      <c r="J98" s="35"/>
      <c r="K98" s="35"/>
      <c r="L98" s="35"/>
      <c r="M98" s="35"/>
      <c r="N98" s="35"/>
      <c r="O98"/>
      <c r="P98"/>
      <c r="Q98"/>
    </row>
    <row r="99" spans="1:17" ht="14.25" customHeight="1">
      <c r="A99" s="35"/>
      <c r="B99" s="35"/>
      <c r="C99" s="35"/>
      <c r="D99" s="35"/>
      <c r="E99" s="38" t="s">
        <v>0</v>
      </c>
      <c r="F99" s="42"/>
      <c r="G99" s="42"/>
      <c r="H99" s="42"/>
      <c r="I99" s="42"/>
      <c r="J99" s="42"/>
      <c r="K99" s="43"/>
      <c r="L99" s="35"/>
      <c r="M99" s="35"/>
      <c r="N99" s="35"/>
      <c r="O99"/>
      <c r="P99"/>
      <c r="Q99"/>
    </row>
    <row r="100" spans="1:17" ht="84" customHeight="1" thickBot="1">
      <c r="A100" s="35"/>
      <c r="B100" s="35"/>
      <c r="C100" s="37" t="s">
        <v>40</v>
      </c>
      <c r="D100" s="35"/>
      <c r="E100" s="44"/>
      <c r="F100" s="44"/>
      <c r="G100" s="44"/>
      <c r="H100" s="44"/>
      <c r="I100" s="44"/>
      <c r="J100" s="44"/>
      <c r="K100" s="44"/>
      <c r="L100" s="35"/>
      <c r="M100" s="35"/>
      <c r="N100" s="35"/>
      <c r="O100"/>
      <c r="P100"/>
      <c r="Q100"/>
    </row>
    <row r="101" spans="1:17" ht="24.75" customHeight="1" thickBot="1">
      <c r="A101" s="45" t="s">
        <v>1</v>
      </c>
      <c r="B101" s="46" t="s">
        <v>2</v>
      </c>
      <c r="C101" s="46" t="s">
        <v>3</v>
      </c>
      <c r="D101" s="46" t="s">
        <v>4</v>
      </c>
      <c r="E101" s="47" t="s">
        <v>5</v>
      </c>
      <c r="F101" s="48"/>
      <c r="G101" s="48"/>
      <c r="H101" s="48"/>
      <c r="I101" s="48"/>
      <c r="J101" s="48"/>
      <c r="K101" s="48"/>
      <c r="L101" s="52" t="s">
        <v>30</v>
      </c>
      <c r="M101" s="49" t="s">
        <v>31</v>
      </c>
      <c r="N101" s="50" t="s">
        <v>32</v>
      </c>
      <c r="O101"/>
      <c r="P101"/>
      <c r="Q101"/>
    </row>
    <row r="102" spans="1:17" ht="24" customHeight="1">
      <c r="A102" s="40">
        <v>1</v>
      </c>
      <c r="B102" s="40"/>
      <c r="C102" s="61"/>
      <c r="D102" s="62"/>
      <c r="E102" s="40"/>
      <c r="F102" s="40"/>
      <c r="G102" s="40"/>
      <c r="H102" s="40"/>
      <c r="I102" s="40"/>
      <c r="J102" s="40"/>
      <c r="K102" s="39"/>
      <c r="L102" s="53">
        <f>IF(ISTEXT(C102),SUM(E102:K102)-M102-N102,0)</f>
        <v>0</v>
      </c>
      <c r="M102" s="40">
        <f>IF(ISTEXT(C102),MAX(E102:K102),0)</f>
        <v>0</v>
      </c>
      <c r="N102" s="54">
        <f>IF(ISTEXT(C102),MIN(E102:K102),0)</f>
        <v>0</v>
      </c>
      <c r="O102"/>
      <c r="P102"/>
      <c r="Q102"/>
    </row>
    <row r="103" spans="1:17" ht="24" customHeight="1">
      <c r="A103" s="41">
        <v>2</v>
      </c>
      <c r="B103" s="41"/>
      <c r="C103" s="63"/>
      <c r="D103" s="64"/>
      <c r="E103" s="41"/>
      <c r="F103" s="41"/>
      <c r="G103" s="41"/>
      <c r="H103" s="41"/>
      <c r="I103" s="41"/>
      <c r="J103" s="41"/>
      <c r="K103" s="51"/>
      <c r="L103" s="56">
        <f aca="true" t="shared" si="6" ref="L103:L111">IF(ISTEXT(C103),SUM(E103:K103)-M103-N103,0)</f>
        <v>0</v>
      </c>
      <c r="M103" s="41">
        <f aca="true" t="shared" si="7" ref="M103:M111">IF(ISTEXT(C103),MAX(E103:K103),0)</f>
        <v>0</v>
      </c>
      <c r="N103" s="59">
        <f aca="true" t="shared" si="8" ref="N103:N111">IF(ISTEXT(C103),MIN(E103:K103),0)</f>
        <v>0</v>
      </c>
      <c r="O103"/>
      <c r="P103"/>
      <c r="Q103"/>
    </row>
    <row r="104" spans="1:17" ht="24" customHeight="1">
      <c r="A104" s="41">
        <v>3</v>
      </c>
      <c r="B104" s="41"/>
      <c r="C104" s="63"/>
      <c r="D104" s="64"/>
      <c r="E104" s="41"/>
      <c r="F104" s="41"/>
      <c r="G104" s="41"/>
      <c r="H104" s="41"/>
      <c r="I104" s="41"/>
      <c r="J104" s="41"/>
      <c r="K104" s="51"/>
      <c r="L104" s="56">
        <f t="shared" si="6"/>
        <v>0</v>
      </c>
      <c r="M104" s="41">
        <f t="shared" si="7"/>
        <v>0</v>
      </c>
      <c r="N104" s="59">
        <f t="shared" si="8"/>
        <v>0</v>
      </c>
      <c r="O104"/>
      <c r="P104"/>
      <c r="Q104"/>
    </row>
    <row r="105" spans="1:17" ht="24" customHeight="1">
      <c r="A105" s="41">
        <v>4</v>
      </c>
      <c r="B105" s="41"/>
      <c r="C105" s="63"/>
      <c r="D105" s="64"/>
      <c r="E105" s="41"/>
      <c r="F105" s="41"/>
      <c r="G105" s="41"/>
      <c r="H105" s="41"/>
      <c r="I105" s="41"/>
      <c r="J105" s="41"/>
      <c r="K105" s="51"/>
      <c r="L105" s="56">
        <f t="shared" si="6"/>
        <v>0</v>
      </c>
      <c r="M105" s="41">
        <f t="shared" si="7"/>
        <v>0</v>
      </c>
      <c r="N105" s="59">
        <f t="shared" si="8"/>
        <v>0</v>
      </c>
      <c r="O105"/>
      <c r="P105"/>
      <c r="Q105"/>
    </row>
    <row r="106" spans="1:17" ht="24" customHeight="1">
      <c r="A106" s="41">
        <v>5</v>
      </c>
      <c r="B106" s="41"/>
      <c r="C106" s="63"/>
      <c r="D106" s="64"/>
      <c r="E106" s="41"/>
      <c r="F106" s="41"/>
      <c r="G106" s="41"/>
      <c r="H106" s="41"/>
      <c r="I106" s="41"/>
      <c r="J106" s="41"/>
      <c r="K106" s="51"/>
      <c r="L106" s="56">
        <f t="shared" si="6"/>
        <v>0</v>
      </c>
      <c r="M106" s="41">
        <f t="shared" si="7"/>
        <v>0</v>
      </c>
      <c r="N106" s="59">
        <f t="shared" si="8"/>
        <v>0</v>
      </c>
      <c r="O106"/>
      <c r="P106"/>
      <c r="Q106"/>
    </row>
    <row r="107" spans="1:17" ht="24" customHeight="1">
      <c r="A107" s="41">
        <v>6</v>
      </c>
      <c r="B107" s="41"/>
      <c r="C107" s="63"/>
      <c r="D107" s="64"/>
      <c r="E107" s="41"/>
      <c r="F107" s="41"/>
      <c r="G107" s="41"/>
      <c r="H107" s="41"/>
      <c r="I107" s="41"/>
      <c r="J107" s="41"/>
      <c r="K107" s="51"/>
      <c r="L107" s="56">
        <f t="shared" si="6"/>
        <v>0</v>
      </c>
      <c r="M107" s="41">
        <f t="shared" si="7"/>
        <v>0</v>
      </c>
      <c r="N107" s="59">
        <f t="shared" si="8"/>
        <v>0</v>
      </c>
      <c r="O107"/>
      <c r="P107"/>
      <c r="Q107"/>
    </row>
    <row r="108" spans="1:17" ht="24" customHeight="1">
      <c r="A108" s="41">
        <v>7</v>
      </c>
      <c r="B108" s="41"/>
      <c r="C108" s="63"/>
      <c r="D108" s="64"/>
      <c r="E108" s="41"/>
      <c r="F108" s="41"/>
      <c r="G108" s="41"/>
      <c r="H108" s="41"/>
      <c r="I108" s="41"/>
      <c r="J108" s="41"/>
      <c r="K108" s="51"/>
      <c r="L108" s="56">
        <f t="shared" si="6"/>
        <v>0</v>
      </c>
      <c r="M108" s="41">
        <f t="shared" si="7"/>
        <v>0</v>
      </c>
      <c r="N108" s="59">
        <f t="shared" si="8"/>
        <v>0</v>
      </c>
      <c r="O108"/>
      <c r="P108"/>
      <c r="Q108"/>
    </row>
    <row r="109" spans="1:17" ht="24" customHeight="1">
      <c r="A109" s="41">
        <v>8</v>
      </c>
      <c r="B109" s="41"/>
      <c r="C109" s="63"/>
      <c r="D109" s="64"/>
      <c r="E109" s="41"/>
      <c r="F109" s="41"/>
      <c r="G109" s="41"/>
      <c r="H109" s="41"/>
      <c r="I109" s="41"/>
      <c r="J109" s="41"/>
      <c r="K109" s="51"/>
      <c r="L109" s="56">
        <f t="shared" si="6"/>
        <v>0</v>
      </c>
      <c r="M109" s="41">
        <f t="shared" si="7"/>
        <v>0</v>
      </c>
      <c r="N109" s="59">
        <f t="shared" si="8"/>
        <v>0</v>
      </c>
      <c r="O109"/>
      <c r="P109"/>
      <c r="Q109"/>
    </row>
    <row r="110" spans="1:17" ht="24" customHeight="1">
      <c r="A110" s="41">
        <v>9</v>
      </c>
      <c r="B110" s="41"/>
      <c r="C110" s="63"/>
      <c r="D110" s="64"/>
      <c r="E110" s="41"/>
      <c r="F110" s="41"/>
      <c r="G110" s="41"/>
      <c r="H110" s="41"/>
      <c r="I110" s="41"/>
      <c r="J110" s="41"/>
      <c r="K110" s="51"/>
      <c r="L110" s="56">
        <f t="shared" si="6"/>
        <v>0</v>
      </c>
      <c r="M110" s="41">
        <f t="shared" si="7"/>
        <v>0</v>
      </c>
      <c r="N110" s="59">
        <f t="shared" si="8"/>
        <v>0</v>
      </c>
      <c r="O110"/>
      <c r="P110"/>
      <c r="Q110"/>
    </row>
    <row r="111" spans="1:17" ht="24" customHeight="1" thickBot="1">
      <c r="A111" s="41">
        <v>10</v>
      </c>
      <c r="B111" s="41"/>
      <c r="C111" s="63"/>
      <c r="D111" s="64"/>
      <c r="E111" s="41"/>
      <c r="F111" s="41"/>
      <c r="G111" s="41"/>
      <c r="H111" s="41"/>
      <c r="I111" s="41"/>
      <c r="J111" s="41"/>
      <c r="K111" s="51"/>
      <c r="L111" s="57">
        <f t="shared" si="6"/>
        <v>0</v>
      </c>
      <c r="M111" s="58">
        <f t="shared" si="7"/>
        <v>0</v>
      </c>
      <c r="N111" s="60">
        <f t="shared" si="8"/>
        <v>0</v>
      </c>
      <c r="O111"/>
      <c r="P111"/>
      <c r="Q111"/>
    </row>
    <row r="112" spans="1:17" ht="15" customHeight="1">
      <c r="A112"/>
      <c r="B112"/>
      <c r="C112"/>
      <c r="D112"/>
      <c r="E112"/>
      <c r="F112"/>
      <c r="G112"/>
      <c r="H112"/>
      <c r="I112"/>
      <c r="J112"/>
      <c r="K112"/>
      <c r="L112"/>
      <c r="M112"/>
      <c r="N112"/>
      <c r="O112"/>
      <c r="P112"/>
      <c r="Q112"/>
    </row>
    <row r="113" spans="1:17" ht="15" customHeight="1">
      <c r="A113"/>
      <c r="B113"/>
      <c r="C113"/>
      <c r="D113"/>
      <c r="E113"/>
      <c r="F113"/>
      <c r="G113"/>
      <c r="H113"/>
      <c r="I113"/>
      <c r="J113"/>
      <c r="K113"/>
      <c r="L113"/>
      <c r="M113"/>
      <c r="N113"/>
      <c r="O113"/>
      <c r="P113"/>
      <c r="Q113"/>
    </row>
    <row r="114" spans="1:17" ht="15" customHeight="1">
      <c r="A114"/>
      <c r="B114"/>
      <c r="C114"/>
      <c r="D114"/>
      <c r="E114"/>
      <c r="F114"/>
      <c r="G114"/>
      <c r="H114"/>
      <c r="I114"/>
      <c r="J114"/>
      <c r="K114"/>
      <c r="L114"/>
      <c r="M114"/>
      <c r="N114"/>
      <c r="O114"/>
      <c r="P114"/>
      <c r="Q114"/>
    </row>
    <row r="115" spans="1:17" ht="15" customHeight="1">
      <c r="A115"/>
      <c r="B115"/>
      <c r="C115"/>
      <c r="D115"/>
      <c r="E115"/>
      <c r="F115"/>
      <c r="G115"/>
      <c r="H115"/>
      <c r="I115"/>
      <c r="J115"/>
      <c r="K115"/>
      <c r="L115"/>
      <c r="M115"/>
      <c r="N115"/>
      <c r="O115"/>
      <c r="P115"/>
      <c r="Q115"/>
    </row>
    <row r="116" spans="1:17" ht="15" customHeight="1">
      <c r="A116"/>
      <c r="B116"/>
      <c r="C116"/>
      <c r="D116"/>
      <c r="E116"/>
      <c r="F116"/>
      <c r="G116"/>
      <c r="H116"/>
      <c r="I116"/>
      <c r="J116"/>
      <c r="K116"/>
      <c r="L116"/>
      <c r="M116"/>
      <c r="N116"/>
      <c r="O116"/>
      <c r="P116"/>
      <c r="Q116"/>
    </row>
    <row r="117" spans="1:17" ht="15" customHeight="1">
      <c r="A117"/>
      <c r="B117"/>
      <c r="C117"/>
      <c r="D117"/>
      <c r="E117"/>
      <c r="F117"/>
      <c r="G117"/>
      <c r="H117"/>
      <c r="I117"/>
      <c r="J117"/>
      <c r="K117"/>
      <c r="L117"/>
      <c r="M117"/>
      <c r="N117"/>
      <c r="O117"/>
      <c r="P117"/>
      <c r="Q117"/>
    </row>
    <row r="118" spans="1:17" ht="15" customHeight="1">
      <c r="A118"/>
      <c r="B118"/>
      <c r="C118"/>
      <c r="D118"/>
      <c r="E118"/>
      <c r="F118"/>
      <c r="G118"/>
      <c r="H118"/>
      <c r="I118"/>
      <c r="J118"/>
      <c r="K118"/>
      <c r="L118"/>
      <c r="M118"/>
      <c r="N118"/>
      <c r="O118"/>
      <c r="P118"/>
      <c r="Q118"/>
    </row>
    <row r="119" spans="1:17" ht="15" customHeight="1">
      <c r="A119"/>
      <c r="B119"/>
      <c r="C119"/>
      <c r="D119"/>
      <c r="E119"/>
      <c r="F119"/>
      <c r="G119"/>
      <c r="H119"/>
      <c r="I119"/>
      <c r="J119"/>
      <c r="K119"/>
      <c r="L119"/>
      <c r="M119"/>
      <c r="N119"/>
      <c r="O119"/>
      <c r="P119"/>
      <c r="Q119"/>
    </row>
    <row r="120" spans="1:17" ht="15" customHeight="1">
      <c r="A120"/>
      <c r="B120"/>
      <c r="C120"/>
      <c r="D120"/>
      <c r="E120"/>
      <c r="F120"/>
      <c r="G120"/>
      <c r="H120"/>
      <c r="I120"/>
      <c r="J120"/>
      <c r="K120"/>
      <c r="L120"/>
      <c r="M120"/>
      <c r="N120"/>
      <c r="O120"/>
      <c r="P120"/>
      <c r="Q120"/>
    </row>
    <row r="121" spans="1:17" ht="15" customHeight="1">
      <c r="A121"/>
      <c r="B121"/>
      <c r="C121"/>
      <c r="D121"/>
      <c r="E121"/>
      <c r="F121"/>
      <c r="G121"/>
      <c r="H121"/>
      <c r="I121"/>
      <c r="J121"/>
      <c r="K121"/>
      <c r="L121"/>
      <c r="M121"/>
      <c r="N121"/>
      <c r="O121"/>
      <c r="P121"/>
      <c r="Q121"/>
    </row>
    <row r="122" spans="1:17" ht="15" customHeight="1">
      <c r="A122"/>
      <c r="B122"/>
      <c r="C122"/>
      <c r="D122"/>
      <c r="E122"/>
      <c r="F122"/>
      <c r="G122"/>
      <c r="H122"/>
      <c r="I122"/>
      <c r="J122"/>
      <c r="K122"/>
      <c r="L122"/>
      <c r="M122"/>
      <c r="N122"/>
      <c r="O122"/>
      <c r="P122"/>
      <c r="Q122"/>
    </row>
    <row r="123" spans="1:17" ht="15" customHeight="1">
      <c r="A123"/>
      <c r="B123"/>
      <c r="C123"/>
      <c r="D123"/>
      <c r="E123"/>
      <c r="F123"/>
      <c r="G123"/>
      <c r="H123"/>
      <c r="I123"/>
      <c r="J123"/>
      <c r="K123"/>
      <c r="L123"/>
      <c r="M123"/>
      <c r="N123"/>
      <c r="O123"/>
      <c r="P123"/>
      <c r="Q123"/>
    </row>
    <row r="124" spans="1:17" ht="15" customHeight="1">
      <c r="A124"/>
      <c r="B124"/>
      <c r="C124"/>
      <c r="D124"/>
      <c r="E124"/>
      <c r="F124"/>
      <c r="G124"/>
      <c r="H124"/>
      <c r="I124"/>
      <c r="J124"/>
      <c r="K124"/>
      <c r="L124"/>
      <c r="M124"/>
      <c r="N124"/>
      <c r="O124"/>
      <c r="P124"/>
      <c r="Q124"/>
    </row>
    <row r="125" spans="1:17" ht="15" customHeight="1">
      <c r="A125"/>
      <c r="B125"/>
      <c r="C125"/>
      <c r="D125"/>
      <c r="E125"/>
      <c r="F125"/>
      <c r="G125"/>
      <c r="H125"/>
      <c r="I125"/>
      <c r="J125"/>
      <c r="K125"/>
      <c r="L125"/>
      <c r="M125"/>
      <c r="N125"/>
      <c r="O125"/>
      <c r="P125"/>
      <c r="Q125"/>
    </row>
    <row r="126" spans="1:17" ht="15" customHeight="1">
      <c r="A126"/>
      <c r="B126"/>
      <c r="C126"/>
      <c r="D126"/>
      <c r="E126"/>
      <c r="F126"/>
      <c r="G126"/>
      <c r="H126"/>
      <c r="I126"/>
      <c r="J126"/>
      <c r="K126"/>
      <c r="L126"/>
      <c r="M126"/>
      <c r="N126"/>
      <c r="O126"/>
      <c r="P126"/>
      <c r="Q126"/>
    </row>
    <row r="127" spans="1:17" ht="15" customHeight="1">
      <c r="A127"/>
      <c r="B127"/>
      <c r="C127"/>
      <c r="D127"/>
      <c r="E127"/>
      <c r="F127"/>
      <c r="G127"/>
      <c r="H127"/>
      <c r="I127"/>
      <c r="J127"/>
      <c r="K127"/>
      <c r="L127"/>
      <c r="M127"/>
      <c r="N127"/>
      <c r="O127"/>
      <c r="P127"/>
      <c r="Q127"/>
    </row>
    <row r="128" spans="1:17" ht="15" customHeight="1">
      <c r="A128"/>
      <c r="B128"/>
      <c r="C128"/>
      <c r="D128"/>
      <c r="E128"/>
      <c r="F128"/>
      <c r="G128"/>
      <c r="H128"/>
      <c r="I128"/>
      <c r="J128"/>
      <c r="K128"/>
      <c r="L128"/>
      <c r="M128"/>
      <c r="N128"/>
      <c r="O128"/>
      <c r="P128"/>
      <c r="Q128"/>
    </row>
    <row r="129" spans="1:17" ht="15" customHeight="1">
      <c r="A129"/>
      <c r="B129"/>
      <c r="C129"/>
      <c r="D129"/>
      <c r="E129"/>
      <c r="F129"/>
      <c r="G129"/>
      <c r="H129"/>
      <c r="I129"/>
      <c r="J129"/>
      <c r="K129"/>
      <c r="L129"/>
      <c r="M129"/>
      <c r="N129"/>
      <c r="O129"/>
      <c r="P129"/>
      <c r="Q129"/>
    </row>
    <row r="130" spans="1:17" ht="15" customHeight="1">
      <c r="A130"/>
      <c r="B130"/>
      <c r="C130"/>
      <c r="D130"/>
      <c r="E130"/>
      <c r="F130"/>
      <c r="G130"/>
      <c r="H130"/>
      <c r="I130"/>
      <c r="J130"/>
      <c r="K130"/>
      <c r="L130"/>
      <c r="M130"/>
      <c r="N130"/>
      <c r="O130"/>
      <c r="P130"/>
      <c r="Q130"/>
    </row>
    <row r="131" spans="1:17" ht="15" customHeight="1">
      <c r="A131"/>
      <c r="B131"/>
      <c r="C131"/>
      <c r="D131"/>
      <c r="E131"/>
      <c r="F131"/>
      <c r="G131"/>
      <c r="H131"/>
      <c r="I131"/>
      <c r="J131"/>
      <c r="K131"/>
      <c r="L131"/>
      <c r="M131"/>
      <c r="N131"/>
      <c r="O131"/>
      <c r="P131"/>
      <c r="Q131"/>
    </row>
    <row r="132" spans="1:17" ht="15" customHeight="1">
      <c r="A132"/>
      <c r="B132"/>
      <c r="C132"/>
      <c r="D132"/>
      <c r="E132"/>
      <c r="F132"/>
      <c r="G132"/>
      <c r="H132"/>
      <c r="I132"/>
      <c r="J132"/>
      <c r="K132"/>
      <c r="L132"/>
      <c r="M132"/>
      <c r="N132"/>
      <c r="O132"/>
      <c r="P132"/>
      <c r="Q132"/>
    </row>
    <row r="133" spans="1:17" ht="15" customHeight="1">
      <c r="A133"/>
      <c r="B133"/>
      <c r="C133"/>
      <c r="D133"/>
      <c r="E133"/>
      <c r="F133"/>
      <c r="G133"/>
      <c r="H133"/>
      <c r="I133"/>
      <c r="J133"/>
      <c r="K133"/>
      <c r="L133"/>
      <c r="M133"/>
      <c r="N133"/>
      <c r="O133"/>
      <c r="P133"/>
      <c r="Q133"/>
    </row>
    <row r="134" spans="1:17" ht="15" customHeight="1">
      <c r="A134"/>
      <c r="B134"/>
      <c r="C134"/>
      <c r="D134"/>
      <c r="E134"/>
      <c r="F134"/>
      <c r="G134"/>
      <c r="H134"/>
      <c r="I134"/>
      <c r="J134"/>
      <c r="K134"/>
      <c r="L134"/>
      <c r="M134"/>
      <c r="N134"/>
      <c r="O134"/>
      <c r="P134"/>
      <c r="Q134"/>
    </row>
    <row r="135" spans="1:17" ht="15" customHeight="1">
      <c r="A135"/>
      <c r="B135"/>
      <c r="C135"/>
      <c r="D135"/>
      <c r="E135"/>
      <c r="F135"/>
      <c r="G135"/>
      <c r="H135"/>
      <c r="I135"/>
      <c r="J135"/>
      <c r="K135"/>
      <c r="L135"/>
      <c r="M135"/>
      <c r="N135"/>
      <c r="O135"/>
      <c r="P135"/>
      <c r="Q135"/>
    </row>
    <row r="136" spans="1:17" ht="15" customHeight="1">
      <c r="A136"/>
      <c r="B136"/>
      <c r="C136"/>
      <c r="D136"/>
      <c r="E136"/>
      <c r="F136"/>
      <c r="G136"/>
      <c r="H136"/>
      <c r="I136"/>
      <c r="J136"/>
      <c r="K136"/>
      <c r="L136"/>
      <c r="M136"/>
      <c r="N136"/>
      <c r="O136"/>
      <c r="P136"/>
      <c r="Q136"/>
    </row>
    <row r="137" spans="1:17" ht="15" customHeight="1">
      <c r="A137"/>
      <c r="B137"/>
      <c r="C137"/>
      <c r="D137"/>
      <c r="E137"/>
      <c r="F137"/>
      <c r="G137"/>
      <c r="H137"/>
      <c r="I137"/>
      <c r="J137"/>
      <c r="K137"/>
      <c r="L137"/>
      <c r="M137"/>
      <c r="N137"/>
      <c r="O137"/>
      <c r="P137"/>
      <c r="Q137"/>
    </row>
    <row r="138" spans="1:17" ht="15" customHeight="1">
      <c r="A138"/>
      <c r="B138"/>
      <c r="C138"/>
      <c r="D138"/>
      <c r="E138"/>
      <c r="F138"/>
      <c r="G138"/>
      <c r="H138"/>
      <c r="I138"/>
      <c r="J138"/>
      <c r="K138"/>
      <c r="L138"/>
      <c r="M138"/>
      <c r="N138"/>
      <c r="O138"/>
      <c r="P138"/>
      <c r="Q138"/>
    </row>
    <row r="139" spans="1:17" ht="15" customHeight="1">
      <c r="A139"/>
      <c r="B139"/>
      <c r="C139"/>
      <c r="D139"/>
      <c r="E139"/>
      <c r="F139"/>
      <c r="G139"/>
      <c r="H139"/>
      <c r="I139"/>
      <c r="J139"/>
      <c r="K139"/>
      <c r="L139"/>
      <c r="M139"/>
      <c r="N139"/>
      <c r="O139"/>
      <c r="P139"/>
      <c r="Q139"/>
    </row>
    <row r="140" spans="1:17" ht="15" customHeight="1">
      <c r="A140"/>
      <c r="B140"/>
      <c r="C140"/>
      <c r="D140"/>
      <c r="E140"/>
      <c r="F140"/>
      <c r="G140"/>
      <c r="H140"/>
      <c r="I140"/>
      <c r="J140"/>
      <c r="K140"/>
      <c r="L140"/>
      <c r="M140"/>
      <c r="N140"/>
      <c r="O140"/>
      <c r="P140"/>
      <c r="Q140"/>
    </row>
    <row r="141" spans="1:17" ht="15" customHeight="1">
      <c r="A141"/>
      <c r="B141"/>
      <c r="C141"/>
      <c r="D141"/>
      <c r="E141"/>
      <c r="F141"/>
      <c r="G141"/>
      <c r="H141"/>
      <c r="I141"/>
      <c r="J141"/>
      <c r="K141"/>
      <c r="L141"/>
      <c r="M141"/>
      <c r="N141"/>
      <c r="O141"/>
      <c r="P141"/>
      <c r="Q141"/>
    </row>
    <row r="142" spans="1:17" ht="15" customHeight="1">
      <c r="A142"/>
      <c r="B142"/>
      <c r="C142"/>
      <c r="D142"/>
      <c r="E142"/>
      <c r="F142"/>
      <c r="G142"/>
      <c r="H142"/>
      <c r="I142"/>
      <c r="J142"/>
      <c r="K142"/>
      <c r="L142"/>
      <c r="M142"/>
      <c r="N142"/>
      <c r="O142"/>
      <c r="P142"/>
      <c r="Q142"/>
    </row>
    <row r="143" spans="1:17" ht="15" customHeight="1">
      <c r="A143"/>
      <c r="B143"/>
      <c r="C143"/>
      <c r="D143"/>
      <c r="E143"/>
      <c r="F143"/>
      <c r="G143"/>
      <c r="H143"/>
      <c r="I143"/>
      <c r="J143"/>
      <c r="K143"/>
      <c r="L143"/>
      <c r="M143"/>
      <c r="N143"/>
      <c r="O143"/>
      <c r="P143"/>
      <c r="Q143"/>
    </row>
    <row r="144" spans="1:17" ht="15" customHeight="1">
      <c r="A144"/>
      <c r="B144"/>
      <c r="C144"/>
      <c r="D144"/>
      <c r="E144"/>
      <c r="F144"/>
      <c r="G144"/>
      <c r="H144"/>
      <c r="I144"/>
      <c r="J144"/>
      <c r="K144"/>
      <c r="L144"/>
      <c r="M144"/>
      <c r="N144"/>
      <c r="O144"/>
      <c r="P144"/>
      <c r="Q144"/>
    </row>
    <row r="145" spans="1:17" ht="15" customHeight="1">
      <c r="A145"/>
      <c r="B145"/>
      <c r="C145"/>
      <c r="D145"/>
      <c r="E145"/>
      <c r="F145"/>
      <c r="G145"/>
      <c r="H145"/>
      <c r="I145"/>
      <c r="J145"/>
      <c r="K145"/>
      <c r="L145"/>
      <c r="M145"/>
      <c r="N145"/>
      <c r="O145"/>
      <c r="P145"/>
      <c r="Q145"/>
    </row>
    <row r="146" spans="1:17" ht="15" customHeight="1">
      <c r="A146"/>
      <c r="B146"/>
      <c r="C146"/>
      <c r="D146"/>
      <c r="E146"/>
      <c r="F146"/>
      <c r="G146"/>
      <c r="H146"/>
      <c r="I146"/>
      <c r="J146"/>
      <c r="K146"/>
      <c r="L146"/>
      <c r="M146"/>
      <c r="N146"/>
      <c r="O146"/>
      <c r="P146"/>
      <c r="Q146"/>
    </row>
    <row r="147" spans="1:17" ht="15" customHeight="1">
      <c r="A147"/>
      <c r="B147"/>
      <c r="C147"/>
      <c r="D147"/>
      <c r="E147"/>
      <c r="F147"/>
      <c r="G147"/>
      <c r="H147"/>
      <c r="I147"/>
      <c r="J147"/>
      <c r="K147"/>
      <c r="L147"/>
      <c r="M147"/>
      <c r="N147"/>
      <c r="O147"/>
      <c r="P147"/>
      <c r="Q147"/>
    </row>
    <row r="148" spans="1:17" ht="15" customHeight="1">
      <c r="A148"/>
      <c r="B148"/>
      <c r="C148"/>
      <c r="D148"/>
      <c r="E148"/>
      <c r="F148"/>
      <c r="G148"/>
      <c r="H148"/>
      <c r="I148"/>
      <c r="J148"/>
      <c r="K148"/>
      <c r="L148"/>
      <c r="M148"/>
      <c r="N148"/>
      <c r="O148"/>
      <c r="P148"/>
      <c r="Q148"/>
    </row>
    <row r="149" spans="1:17" ht="15" customHeight="1">
      <c r="A149"/>
      <c r="B149"/>
      <c r="C149"/>
      <c r="D149"/>
      <c r="E149"/>
      <c r="F149"/>
      <c r="G149"/>
      <c r="H149"/>
      <c r="I149"/>
      <c r="J149"/>
      <c r="K149"/>
      <c r="L149"/>
      <c r="M149"/>
      <c r="N149"/>
      <c r="O149"/>
      <c r="P149"/>
      <c r="Q149"/>
    </row>
    <row r="150" spans="1:17" ht="15" customHeight="1">
      <c r="A150"/>
      <c r="B150"/>
      <c r="C150"/>
      <c r="D150"/>
      <c r="E150"/>
      <c r="F150"/>
      <c r="G150"/>
      <c r="H150"/>
      <c r="I150"/>
      <c r="J150"/>
      <c r="K150"/>
      <c r="L150"/>
      <c r="M150"/>
      <c r="N150"/>
      <c r="O150"/>
      <c r="P150"/>
      <c r="Q150"/>
    </row>
    <row r="151" spans="1:17" ht="15" customHeight="1">
      <c r="A151"/>
      <c r="B151"/>
      <c r="C151"/>
      <c r="D151"/>
      <c r="E151"/>
      <c r="F151"/>
      <c r="G151"/>
      <c r="H151"/>
      <c r="I151"/>
      <c r="J151"/>
      <c r="K151"/>
      <c r="L151"/>
      <c r="M151"/>
      <c r="N151"/>
      <c r="O151"/>
      <c r="P151"/>
      <c r="Q151"/>
    </row>
    <row r="152" spans="1:17" ht="15" customHeight="1">
      <c r="A152"/>
      <c r="B152"/>
      <c r="C152"/>
      <c r="D152"/>
      <c r="E152"/>
      <c r="F152"/>
      <c r="G152"/>
      <c r="H152"/>
      <c r="I152"/>
      <c r="J152"/>
      <c r="K152"/>
      <c r="L152"/>
      <c r="M152"/>
      <c r="N152"/>
      <c r="O152"/>
      <c r="P152"/>
      <c r="Q152"/>
    </row>
    <row r="153" spans="1:17" ht="15" customHeight="1">
      <c r="A153"/>
      <c r="B153"/>
      <c r="C153"/>
      <c r="D153"/>
      <c r="E153"/>
      <c r="F153"/>
      <c r="G153"/>
      <c r="H153"/>
      <c r="I153"/>
      <c r="J153"/>
      <c r="K153"/>
      <c r="L153"/>
      <c r="M153"/>
      <c r="N153"/>
      <c r="O153"/>
      <c r="P153"/>
      <c r="Q153"/>
    </row>
    <row r="154" spans="1:17" ht="15" customHeight="1">
      <c r="A154"/>
      <c r="B154"/>
      <c r="C154"/>
      <c r="D154"/>
      <c r="E154"/>
      <c r="F154"/>
      <c r="G154"/>
      <c r="H154"/>
      <c r="I154"/>
      <c r="J154"/>
      <c r="K154"/>
      <c r="L154"/>
      <c r="M154"/>
      <c r="N154"/>
      <c r="O154"/>
      <c r="P154"/>
      <c r="Q154"/>
    </row>
    <row r="155" spans="1:17" ht="15" customHeight="1">
      <c r="A155"/>
      <c r="B155"/>
      <c r="C155"/>
      <c r="D155"/>
      <c r="E155"/>
      <c r="F155"/>
      <c r="G155"/>
      <c r="H155"/>
      <c r="I155"/>
      <c r="J155"/>
      <c r="K155"/>
      <c r="L155"/>
      <c r="M155"/>
      <c r="N155"/>
      <c r="O155"/>
      <c r="P155"/>
      <c r="Q155"/>
    </row>
    <row r="156" spans="1:17" ht="15" customHeight="1">
      <c r="A156"/>
      <c r="B156"/>
      <c r="C156"/>
      <c r="D156"/>
      <c r="E156"/>
      <c r="F156"/>
      <c r="G156"/>
      <c r="H156"/>
      <c r="I156"/>
      <c r="J156"/>
      <c r="K156"/>
      <c r="L156"/>
      <c r="M156"/>
      <c r="N156"/>
      <c r="O156"/>
      <c r="P156"/>
      <c r="Q156"/>
    </row>
    <row r="157" spans="1:17" ht="15" customHeight="1">
      <c r="A157"/>
      <c r="B157"/>
      <c r="C157"/>
      <c r="D157"/>
      <c r="E157"/>
      <c r="F157"/>
      <c r="G157"/>
      <c r="H157"/>
      <c r="I157"/>
      <c r="J157"/>
      <c r="K157"/>
      <c r="L157"/>
      <c r="M157"/>
      <c r="N157"/>
      <c r="O157"/>
      <c r="P157"/>
      <c r="Q157"/>
    </row>
    <row r="158" spans="1:17" ht="15" customHeight="1">
      <c r="A158"/>
      <c r="B158"/>
      <c r="C158"/>
      <c r="D158"/>
      <c r="E158"/>
      <c r="F158"/>
      <c r="G158"/>
      <c r="H158"/>
      <c r="I158"/>
      <c r="J158"/>
      <c r="K158"/>
      <c r="L158"/>
      <c r="M158"/>
      <c r="N158"/>
      <c r="O158"/>
      <c r="P158"/>
      <c r="Q158"/>
    </row>
    <row r="159" spans="1:17" ht="15" customHeight="1">
      <c r="A159"/>
      <c r="B159"/>
      <c r="C159"/>
      <c r="D159"/>
      <c r="E159"/>
      <c r="F159"/>
      <c r="G159"/>
      <c r="H159"/>
      <c r="I159"/>
      <c r="J159"/>
      <c r="K159"/>
      <c r="L159"/>
      <c r="M159"/>
      <c r="N159"/>
      <c r="O159"/>
      <c r="P159"/>
      <c r="Q159"/>
    </row>
    <row r="160" spans="1:17" ht="15" customHeight="1">
      <c r="A160"/>
      <c r="B160"/>
      <c r="C160"/>
      <c r="D160"/>
      <c r="E160"/>
      <c r="F160"/>
      <c r="G160"/>
      <c r="H160"/>
      <c r="I160"/>
      <c r="J160"/>
      <c r="K160"/>
      <c r="L160"/>
      <c r="M160"/>
      <c r="N160"/>
      <c r="O160"/>
      <c r="P160"/>
      <c r="Q160"/>
    </row>
    <row r="161" spans="1:17" ht="15" customHeight="1">
      <c r="A161"/>
      <c r="B161"/>
      <c r="C161"/>
      <c r="D161"/>
      <c r="E161"/>
      <c r="F161"/>
      <c r="G161"/>
      <c r="H161"/>
      <c r="I161"/>
      <c r="J161"/>
      <c r="K161"/>
      <c r="L161"/>
      <c r="M161"/>
      <c r="N161"/>
      <c r="O161"/>
      <c r="P161"/>
      <c r="Q161"/>
    </row>
    <row r="162" spans="1:17" ht="15" customHeight="1">
      <c r="A162"/>
      <c r="B162"/>
      <c r="C162"/>
      <c r="D162"/>
      <c r="E162"/>
      <c r="F162"/>
      <c r="G162"/>
      <c r="H162"/>
      <c r="I162"/>
      <c r="J162"/>
      <c r="K162"/>
      <c r="L162"/>
      <c r="M162"/>
      <c r="N162"/>
      <c r="O162"/>
      <c r="P162"/>
      <c r="Q162"/>
    </row>
    <row r="163" spans="1:17" ht="15" customHeight="1">
      <c r="A163"/>
      <c r="B163"/>
      <c r="C163"/>
      <c r="D163"/>
      <c r="E163"/>
      <c r="F163"/>
      <c r="G163"/>
      <c r="H163"/>
      <c r="I163"/>
      <c r="J163"/>
      <c r="K163"/>
      <c r="L163"/>
      <c r="M163"/>
      <c r="N163"/>
      <c r="O163"/>
      <c r="P163"/>
      <c r="Q163"/>
    </row>
    <row r="164" spans="1:17" ht="15" customHeight="1">
      <c r="A164"/>
      <c r="B164"/>
      <c r="C164"/>
      <c r="D164"/>
      <c r="E164"/>
      <c r="F164"/>
      <c r="G164"/>
      <c r="H164"/>
      <c r="I164"/>
      <c r="J164"/>
      <c r="K164"/>
      <c r="L164"/>
      <c r="M164"/>
      <c r="N164"/>
      <c r="O164"/>
      <c r="P164"/>
      <c r="Q164"/>
    </row>
    <row r="165" spans="1:17" ht="15" customHeight="1">
      <c r="A165"/>
      <c r="B165"/>
      <c r="C165"/>
      <c r="D165"/>
      <c r="E165"/>
      <c r="F165"/>
      <c r="G165"/>
      <c r="H165"/>
      <c r="I165"/>
      <c r="J165"/>
      <c r="K165"/>
      <c r="L165"/>
      <c r="M165"/>
      <c r="N165"/>
      <c r="O165"/>
      <c r="P165"/>
      <c r="Q165"/>
    </row>
    <row r="166" spans="1:17" ht="15" customHeight="1">
      <c r="A166"/>
      <c r="B166"/>
      <c r="C166"/>
      <c r="D166"/>
      <c r="E166"/>
      <c r="F166"/>
      <c r="G166"/>
      <c r="H166"/>
      <c r="I166"/>
      <c r="J166"/>
      <c r="K166"/>
      <c r="L166"/>
      <c r="M166"/>
      <c r="N166"/>
      <c r="O166"/>
      <c r="P166"/>
      <c r="Q166"/>
    </row>
    <row r="167" spans="1:17" ht="15" customHeight="1">
      <c r="A167"/>
      <c r="B167"/>
      <c r="C167"/>
      <c r="D167"/>
      <c r="E167"/>
      <c r="F167"/>
      <c r="G167"/>
      <c r="H167"/>
      <c r="I167"/>
      <c r="J167"/>
      <c r="K167"/>
      <c r="L167"/>
      <c r="M167"/>
      <c r="N167"/>
      <c r="O167"/>
      <c r="P167"/>
      <c r="Q167"/>
    </row>
    <row r="168" spans="1:17" ht="15" customHeight="1">
      <c r="A168"/>
      <c r="B168"/>
      <c r="C168"/>
      <c r="D168"/>
      <c r="E168"/>
      <c r="F168"/>
      <c r="G168"/>
      <c r="H168"/>
      <c r="I168"/>
      <c r="J168"/>
      <c r="K168"/>
      <c r="L168"/>
      <c r="M168"/>
      <c r="N168"/>
      <c r="O168"/>
      <c r="P168"/>
      <c r="Q168"/>
    </row>
    <row r="169" spans="1:17" ht="15" customHeight="1">
      <c r="A169"/>
      <c r="B169"/>
      <c r="C169"/>
      <c r="D169"/>
      <c r="E169"/>
      <c r="F169"/>
      <c r="G169"/>
      <c r="H169"/>
      <c r="I169"/>
      <c r="J169"/>
      <c r="K169"/>
      <c r="L169"/>
      <c r="M169"/>
      <c r="N169"/>
      <c r="O169"/>
      <c r="P169"/>
      <c r="Q169"/>
    </row>
    <row r="170" spans="1:17" ht="15" customHeight="1">
      <c r="A170"/>
      <c r="B170"/>
      <c r="C170"/>
      <c r="D170"/>
      <c r="E170"/>
      <c r="F170"/>
      <c r="G170"/>
      <c r="H170"/>
      <c r="I170"/>
      <c r="J170"/>
      <c r="K170"/>
      <c r="L170"/>
      <c r="M170"/>
      <c r="N170"/>
      <c r="O170"/>
      <c r="P170"/>
      <c r="Q170"/>
    </row>
    <row r="171" spans="1:17" ht="15" customHeight="1">
      <c r="A171"/>
      <c r="B171"/>
      <c r="C171"/>
      <c r="D171"/>
      <c r="E171"/>
      <c r="F171"/>
      <c r="G171"/>
      <c r="H171"/>
      <c r="I171"/>
      <c r="J171"/>
      <c r="K171"/>
      <c r="L171"/>
      <c r="M171"/>
      <c r="N171"/>
      <c r="O171"/>
      <c r="P171"/>
      <c r="Q171"/>
    </row>
    <row r="172" spans="1:17" ht="15" customHeight="1">
      <c r="A172"/>
      <c r="B172"/>
      <c r="C172"/>
      <c r="D172"/>
      <c r="E172"/>
      <c r="F172"/>
      <c r="G172"/>
      <c r="H172"/>
      <c r="I172"/>
      <c r="J172"/>
      <c r="K172"/>
      <c r="L172"/>
      <c r="M172"/>
      <c r="N172"/>
      <c r="O172"/>
      <c r="P172"/>
      <c r="Q172"/>
    </row>
    <row r="173" spans="1:17" ht="15" customHeight="1">
      <c r="A173"/>
      <c r="B173"/>
      <c r="C173"/>
      <c r="D173"/>
      <c r="E173"/>
      <c r="F173"/>
      <c r="G173"/>
      <c r="H173"/>
      <c r="I173"/>
      <c r="J173"/>
      <c r="K173"/>
      <c r="L173"/>
      <c r="M173"/>
      <c r="N173"/>
      <c r="O173"/>
      <c r="P173"/>
      <c r="Q173"/>
    </row>
    <row r="174" spans="1:17" ht="15" customHeight="1">
      <c r="A174"/>
      <c r="B174"/>
      <c r="C174"/>
      <c r="D174"/>
      <c r="E174"/>
      <c r="F174"/>
      <c r="G174"/>
      <c r="H174"/>
      <c r="I174"/>
      <c r="J174"/>
      <c r="K174"/>
      <c r="L174"/>
      <c r="M174"/>
      <c r="N174"/>
      <c r="O174"/>
      <c r="P174"/>
      <c r="Q174"/>
    </row>
    <row r="175" spans="1:17" ht="15" customHeight="1">
      <c r="A175"/>
      <c r="B175"/>
      <c r="C175"/>
      <c r="D175"/>
      <c r="E175"/>
      <c r="F175"/>
      <c r="G175"/>
      <c r="H175"/>
      <c r="I175"/>
      <c r="J175"/>
      <c r="K175"/>
      <c r="L175"/>
      <c r="M175"/>
      <c r="N175"/>
      <c r="O175"/>
      <c r="P175"/>
      <c r="Q175"/>
    </row>
    <row r="176" spans="1:17" ht="15" customHeight="1">
      <c r="A176"/>
      <c r="B176"/>
      <c r="C176"/>
      <c r="D176"/>
      <c r="E176"/>
      <c r="F176"/>
      <c r="G176"/>
      <c r="H176"/>
      <c r="I176"/>
      <c r="J176"/>
      <c r="K176"/>
      <c r="L176"/>
      <c r="M176"/>
      <c r="N176"/>
      <c r="O176"/>
      <c r="P176"/>
      <c r="Q176"/>
    </row>
    <row r="177" spans="1:17" ht="15" customHeight="1">
      <c r="A177"/>
      <c r="B177"/>
      <c r="C177"/>
      <c r="D177"/>
      <c r="E177"/>
      <c r="F177"/>
      <c r="G177"/>
      <c r="H177"/>
      <c r="I177"/>
      <c r="J177"/>
      <c r="K177"/>
      <c r="L177"/>
      <c r="M177"/>
      <c r="N177"/>
      <c r="O177"/>
      <c r="P177"/>
      <c r="Q177"/>
    </row>
    <row r="178" spans="1:17" ht="15" customHeight="1">
      <c r="A178"/>
      <c r="B178"/>
      <c r="C178"/>
      <c r="D178"/>
      <c r="E178"/>
      <c r="F178"/>
      <c r="G178"/>
      <c r="H178"/>
      <c r="I178"/>
      <c r="J178"/>
      <c r="K178"/>
      <c r="L178"/>
      <c r="M178"/>
      <c r="N178"/>
      <c r="O178"/>
      <c r="P178"/>
      <c r="Q178"/>
    </row>
    <row r="179" spans="1:17" ht="15" customHeight="1">
      <c r="A179"/>
      <c r="B179"/>
      <c r="C179"/>
      <c r="D179"/>
      <c r="E179"/>
      <c r="F179"/>
      <c r="G179"/>
      <c r="H179"/>
      <c r="I179"/>
      <c r="J179"/>
      <c r="K179"/>
      <c r="L179"/>
      <c r="M179"/>
      <c r="N179"/>
      <c r="O179"/>
      <c r="P179"/>
      <c r="Q179"/>
    </row>
    <row r="180" spans="1:17" ht="15" customHeight="1">
      <c r="A180"/>
      <c r="B180"/>
      <c r="C180"/>
      <c r="D180"/>
      <c r="E180"/>
      <c r="F180"/>
      <c r="G180"/>
      <c r="H180"/>
      <c r="I180"/>
      <c r="J180"/>
      <c r="K180"/>
      <c r="L180"/>
      <c r="M180"/>
      <c r="N180"/>
      <c r="O180"/>
      <c r="P180"/>
      <c r="Q180"/>
    </row>
    <row r="181" spans="1:17" ht="15" customHeight="1">
      <c r="A181"/>
      <c r="B181"/>
      <c r="C181"/>
      <c r="D181"/>
      <c r="E181"/>
      <c r="F181"/>
      <c r="G181"/>
      <c r="H181"/>
      <c r="I181"/>
      <c r="J181"/>
      <c r="K181"/>
      <c r="L181"/>
      <c r="M181"/>
      <c r="N181"/>
      <c r="O181"/>
      <c r="P181"/>
      <c r="Q181"/>
    </row>
    <row r="182" spans="1:17" ht="15" customHeight="1">
      <c r="A182"/>
      <c r="B182"/>
      <c r="C182"/>
      <c r="D182"/>
      <c r="E182"/>
      <c r="F182"/>
      <c r="G182"/>
      <c r="H182"/>
      <c r="I182"/>
      <c r="J182"/>
      <c r="K182"/>
      <c r="L182"/>
      <c r="M182"/>
      <c r="N182"/>
      <c r="O182"/>
      <c r="P182"/>
      <c r="Q182"/>
    </row>
    <row r="183" spans="1:17" ht="15" customHeight="1">
      <c r="A183"/>
      <c r="B183"/>
      <c r="C183"/>
      <c r="D183"/>
      <c r="E183"/>
      <c r="F183"/>
      <c r="G183"/>
      <c r="H183"/>
      <c r="I183"/>
      <c r="J183"/>
      <c r="K183"/>
      <c r="L183"/>
      <c r="M183"/>
      <c r="N183"/>
      <c r="O183"/>
      <c r="P183"/>
      <c r="Q183"/>
    </row>
    <row r="184" spans="1:17" ht="15" customHeight="1">
      <c r="A184"/>
      <c r="B184"/>
      <c r="C184"/>
      <c r="D184"/>
      <c r="E184"/>
      <c r="F184"/>
      <c r="G184"/>
      <c r="H184"/>
      <c r="I184"/>
      <c r="J184"/>
      <c r="K184"/>
      <c r="L184"/>
      <c r="M184"/>
      <c r="N184"/>
      <c r="O184"/>
      <c r="P184"/>
      <c r="Q184"/>
    </row>
    <row r="185" spans="1:17" ht="15" customHeight="1">
      <c r="A185"/>
      <c r="B185"/>
      <c r="C185"/>
      <c r="D185"/>
      <c r="E185"/>
      <c r="F185"/>
      <c r="G185"/>
      <c r="H185"/>
      <c r="I185"/>
      <c r="J185"/>
      <c r="K185"/>
      <c r="L185"/>
      <c r="M185"/>
      <c r="N185"/>
      <c r="O185"/>
      <c r="P185"/>
      <c r="Q185"/>
    </row>
    <row r="186" spans="1:17" ht="15" customHeight="1">
      <c r="A186"/>
      <c r="B186"/>
      <c r="C186"/>
      <c r="D186"/>
      <c r="E186"/>
      <c r="F186"/>
      <c r="G186"/>
      <c r="H186"/>
      <c r="I186"/>
      <c r="J186"/>
      <c r="K186"/>
      <c r="L186"/>
      <c r="M186"/>
      <c r="N186"/>
      <c r="O186"/>
      <c r="P186"/>
      <c r="Q186"/>
    </row>
    <row r="187" spans="1:17" ht="15" customHeight="1">
      <c r="A187"/>
      <c r="B187"/>
      <c r="C187"/>
      <c r="D187"/>
      <c r="E187"/>
      <c r="F187"/>
      <c r="G187"/>
      <c r="H187"/>
      <c r="I187"/>
      <c r="J187"/>
      <c r="K187"/>
      <c r="L187"/>
      <c r="M187"/>
      <c r="N187"/>
      <c r="O187"/>
      <c r="P187"/>
      <c r="Q187"/>
    </row>
    <row r="188" spans="1:17" ht="15" customHeight="1">
      <c r="A188"/>
      <c r="B188"/>
      <c r="C188"/>
      <c r="D188"/>
      <c r="E188"/>
      <c r="F188"/>
      <c r="G188"/>
      <c r="H188"/>
      <c r="I188"/>
      <c r="J188"/>
      <c r="K188"/>
      <c r="L188"/>
      <c r="M188"/>
      <c r="N188"/>
      <c r="O188"/>
      <c r="P188"/>
      <c r="Q188"/>
    </row>
    <row r="189" spans="1:17" ht="15" customHeight="1">
      <c r="A189"/>
      <c r="B189"/>
      <c r="C189"/>
      <c r="D189"/>
      <c r="E189"/>
      <c r="F189"/>
      <c r="G189"/>
      <c r="H189"/>
      <c r="I189"/>
      <c r="J189"/>
      <c r="K189"/>
      <c r="L189"/>
      <c r="M189"/>
      <c r="N189"/>
      <c r="O189"/>
      <c r="P189"/>
      <c r="Q189"/>
    </row>
    <row r="190" spans="1:17" ht="15" customHeight="1">
      <c r="A190"/>
      <c r="B190"/>
      <c r="C190"/>
      <c r="D190"/>
      <c r="E190"/>
      <c r="F190"/>
      <c r="G190"/>
      <c r="H190"/>
      <c r="I190"/>
      <c r="J190"/>
      <c r="K190"/>
      <c r="L190"/>
      <c r="M190"/>
      <c r="N190"/>
      <c r="O190"/>
      <c r="P190"/>
      <c r="Q190"/>
    </row>
    <row r="191" spans="1:17" ht="15" customHeight="1">
      <c r="A191"/>
      <c r="B191"/>
      <c r="C191"/>
      <c r="D191"/>
      <c r="E191"/>
      <c r="F191"/>
      <c r="G191"/>
      <c r="H191"/>
      <c r="I191"/>
      <c r="J191"/>
      <c r="K191"/>
      <c r="L191"/>
      <c r="M191"/>
      <c r="N191"/>
      <c r="O191"/>
      <c r="P191"/>
      <c r="Q191"/>
    </row>
    <row r="192" spans="1:17" ht="15" customHeight="1">
      <c r="A192"/>
      <c r="B192"/>
      <c r="C192"/>
      <c r="D192"/>
      <c r="E192"/>
      <c r="F192"/>
      <c r="G192"/>
      <c r="H192"/>
      <c r="I192"/>
      <c r="J192"/>
      <c r="K192"/>
      <c r="L192"/>
      <c r="M192"/>
      <c r="N192"/>
      <c r="O192"/>
      <c r="P192"/>
      <c r="Q192"/>
    </row>
    <row r="193" spans="1:17" ht="15" customHeight="1">
      <c r="A193"/>
      <c r="B193"/>
      <c r="C193"/>
      <c r="D193"/>
      <c r="E193"/>
      <c r="F193"/>
      <c r="G193"/>
      <c r="H193"/>
      <c r="I193"/>
      <c r="J193"/>
      <c r="K193"/>
      <c r="L193"/>
      <c r="M193"/>
      <c r="N193"/>
      <c r="O193"/>
      <c r="P193"/>
      <c r="Q193"/>
    </row>
    <row r="194" spans="1:17" ht="15" customHeight="1">
      <c r="A194"/>
      <c r="B194"/>
      <c r="C194"/>
      <c r="D194"/>
      <c r="E194"/>
      <c r="F194"/>
      <c r="G194"/>
      <c r="H194"/>
      <c r="I194"/>
      <c r="J194"/>
      <c r="K194"/>
      <c r="L194"/>
      <c r="M194"/>
      <c r="N194"/>
      <c r="O194"/>
      <c r="P194"/>
      <c r="Q194"/>
    </row>
    <row r="195" spans="1:17" ht="15" customHeight="1">
      <c r="A195"/>
      <c r="B195"/>
      <c r="C195"/>
      <c r="D195"/>
      <c r="E195"/>
      <c r="F195"/>
      <c r="G195"/>
      <c r="H195"/>
      <c r="I195"/>
      <c r="J195"/>
      <c r="K195"/>
      <c r="L195"/>
      <c r="M195"/>
      <c r="N195"/>
      <c r="O195"/>
      <c r="P195"/>
      <c r="Q195"/>
    </row>
    <row r="196" spans="1:17" ht="15" customHeight="1">
      <c r="A196"/>
      <c r="B196"/>
      <c r="C196"/>
      <c r="D196"/>
      <c r="E196"/>
      <c r="F196"/>
      <c r="G196"/>
      <c r="H196"/>
      <c r="I196"/>
      <c r="J196"/>
      <c r="K196"/>
      <c r="L196"/>
      <c r="M196"/>
      <c r="N196"/>
      <c r="O196"/>
      <c r="P196"/>
      <c r="Q196"/>
    </row>
    <row r="197" spans="1:17" ht="15" customHeight="1">
      <c r="A197"/>
      <c r="B197"/>
      <c r="C197"/>
      <c r="D197"/>
      <c r="E197"/>
      <c r="F197"/>
      <c r="G197"/>
      <c r="H197"/>
      <c r="I197"/>
      <c r="J197"/>
      <c r="K197"/>
      <c r="L197"/>
      <c r="M197"/>
      <c r="N197"/>
      <c r="O197"/>
      <c r="P197"/>
      <c r="Q197"/>
    </row>
    <row r="198" spans="1:17" ht="15" customHeight="1">
      <c r="A198"/>
      <c r="B198"/>
      <c r="C198"/>
      <c r="D198"/>
      <c r="E198"/>
      <c r="F198"/>
      <c r="G198"/>
      <c r="H198"/>
      <c r="I198"/>
      <c r="J198"/>
      <c r="K198"/>
      <c r="L198"/>
      <c r="M198"/>
      <c r="N198"/>
      <c r="O198"/>
      <c r="P198"/>
      <c r="Q198"/>
    </row>
    <row r="199" spans="1:17" ht="15" customHeight="1">
      <c r="A199"/>
      <c r="B199"/>
      <c r="C199"/>
      <c r="D199"/>
      <c r="E199"/>
      <c r="F199"/>
      <c r="G199"/>
      <c r="H199"/>
      <c r="I199"/>
      <c r="J199"/>
      <c r="K199"/>
      <c r="L199"/>
      <c r="M199"/>
      <c r="N199"/>
      <c r="O199"/>
      <c r="P199"/>
      <c r="Q199"/>
    </row>
    <row r="200" spans="1:17" ht="15" customHeight="1">
      <c r="A200"/>
      <c r="B200"/>
      <c r="C200"/>
      <c r="D200"/>
      <c r="E200"/>
      <c r="F200"/>
      <c r="G200"/>
      <c r="H200"/>
      <c r="I200"/>
      <c r="J200"/>
      <c r="K200"/>
      <c r="L200"/>
      <c r="M200"/>
      <c r="N200"/>
      <c r="O200"/>
      <c r="P200"/>
      <c r="Q200"/>
    </row>
    <row r="201" spans="1:17" ht="15" customHeight="1">
      <c r="A201"/>
      <c r="B201"/>
      <c r="C201"/>
      <c r="D201"/>
      <c r="E201"/>
      <c r="F201"/>
      <c r="G201"/>
      <c r="H201"/>
      <c r="I201"/>
      <c r="J201"/>
      <c r="K201"/>
      <c r="L201"/>
      <c r="M201"/>
      <c r="N201"/>
      <c r="O201"/>
      <c r="P201"/>
      <c r="Q201"/>
    </row>
    <row r="202" spans="1:17" ht="15" customHeight="1">
      <c r="A202"/>
      <c r="B202"/>
      <c r="C202"/>
      <c r="D202"/>
      <c r="E202"/>
      <c r="F202"/>
      <c r="G202"/>
      <c r="H202"/>
      <c r="I202"/>
      <c r="J202"/>
      <c r="K202"/>
      <c r="L202"/>
      <c r="M202"/>
      <c r="N202"/>
      <c r="O202"/>
      <c r="P202"/>
      <c r="Q202"/>
    </row>
    <row r="203" spans="1:17" ht="15" customHeight="1">
      <c r="A203"/>
      <c r="B203"/>
      <c r="C203"/>
      <c r="D203"/>
      <c r="E203"/>
      <c r="F203"/>
      <c r="G203"/>
      <c r="H203"/>
      <c r="I203"/>
      <c r="J203"/>
      <c r="K203"/>
      <c r="L203"/>
      <c r="M203"/>
      <c r="N203"/>
      <c r="O203"/>
      <c r="P203"/>
      <c r="Q203"/>
    </row>
    <row r="204" spans="1:17" ht="15" customHeight="1">
      <c r="A204"/>
      <c r="B204"/>
      <c r="C204"/>
      <c r="D204"/>
      <c r="E204"/>
      <c r="F204"/>
      <c r="G204"/>
      <c r="H204"/>
      <c r="I204"/>
      <c r="J204"/>
      <c r="K204"/>
      <c r="L204"/>
      <c r="M204"/>
      <c r="N204"/>
      <c r="O204"/>
      <c r="P204"/>
      <c r="Q204"/>
    </row>
    <row r="205" spans="1:17" ht="15" customHeight="1">
      <c r="A205"/>
      <c r="B205"/>
      <c r="C205"/>
      <c r="D205"/>
      <c r="E205"/>
      <c r="F205"/>
      <c r="G205"/>
      <c r="H205"/>
      <c r="I205"/>
      <c r="J205"/>
      <c r="K205"/>
      <c r="L205"/>
      <c r="M205"/>
      <c r="N205"/>
      <c r="O205"/>
      <c r="P205"/>
      <c r="Q205"/>
    </row>
    <row r="206" spans="1:17" ht="15" customHeight="1">
      <c r="A206"/>
      <c r="B206"/>
      <c r="C206"/>
      <c r="D206"/>
      <c r="E206"/>
      <c r="F206"/>
      <c r="G206"/>
      <c r="H206"/>
      <c r="I206"/>
      <c r="J206"/>
      <c r="K206"/>
      <c r="L206"/>
      <c r="M206"/>
      <c r="N206"/>
      <c r="O206"/>
      <c r="P206"/>
      <c r="Q206"/>
    </row>
    <row r="207" spans="1:17" ht="15" customHeight="1">
      <c r="A207"/>
      <c r="B207"/>
      <c r="C207"/>
      <c r="D207"/>
      <c r="E207"/>
      <c r="F207"/>
      <c r="G207"/>
      <c r="H207"/>
      <c r="I207"/>
      <c r="J207"/>
      <c r="K207"/>
      <c r="L207"/>
      <c r="M207"/>
      <c r="N207"/>
      <c r="O207"/>
      <c r="P207"/>
      <c r="Q207"/>
    </row>
    <row r="208" spans="1:17" ht="15" customHeight="1">
      <c r="A208"/>
      <c r="B208"/>
      <c r="C208"/>
      <c r="D208"/>
      <c r="E208"/>
      <c r="F208"/>
      <c r="G208"/>
      <c r="H208"/>
      <c r="I208"/>
      <c r="J208"/>
      <c r="K208"/>
      <c r="L208"/>
      <c r="M208"/>
      <c r="N208"/>
      <c r="O208"/>
      <c r="P208"/>
      <c r="Q208"/>
    </row>
    <row r="209" spans="1:17" ht="15" customHeight="1">
      <c r="A209"/>
      <c r="B209"/>
      <c r="C209"/>
      <c r="D209"/>
      <c r="E209"/>
      <c r="F209"/>
      <c r="G209"/>
      <c r="H209"/>
      <c r="I209"/>
      <c r="J209"/>
      <c r="K209"/>
      <c r="L209"/>
      <c r="M209"/>
      <c r="N209"/>
      <c r="O209"/>
      <c r="P209"/>
      <c r="Q209"/>
    </row>
    <row r="210" spans="1:17" ht="15" customHeight="1">
      <c r="A210"/>
      <c r="B210"/>
      <c r="C210"/>
      <c r="D210"/>
      <c r="E210"/>
      <c r="F210"/>
      <c r="G210"/>
      <c r="H210"/>
      <c r="I210"/>
      <c r="J210"/>
      <c r="K210"/>
      <c r="L210"/>
      <c r="M210"/>
      <c r="N210"/>
      <c r="O210"/>
      <c r="P210"/>
      <c r="Q210"/>
    </row>
    <row r="211" spans="1:17" ht="15" customHeight="1">
      <c r="A211"/>
      <c r="B211"/>
      <c r="C211"/>
      <c r="D211"/>
      <c r="E211"/>
      <c r="F211"/>
      <c r="G211"/>
      <c r="H211"/>
      <c r="I211"/>
      <c r="J211"/>
      <c r="K211"/>
      <c r="L211"/>
      <c r="M211"/>
      <c r="N211"/>
      <c r="O211"/>
      <c r="P211"/>
      <c r="Q211"/>
    </row>
    <row r="212" spans="1:17" ht="15" customHeight="1">
      <c r="A212"/>
      <c r="B212"/>
      <c r="C212"/>
      <c r="D212"/>
      <c r="E212"/>
      <c r="F212"/>
      <c r="G212"/>
      <c r="H212"/>
      <c r="I212"/>
      <c r="J212"/>
      <c r="K212"/>
      <c r="L212"/>
      <c r="M212"/>
      <c r="N212"/>
      <c r="O212"/>
      <c r="P212"/>
      <c r="Q212"/>
    </row>
    <row r="213" spans="1:17" ht="15" customHeight="1">
      <c r="A213"/>
      <c r="B213"/>
      <c r="C213"/>
      <c r="D213"/>
      <c r="E213"/>
      <c r="F213"/>
      <c r="G213"/>
      <c r="H213"/>
      <c r="I213"/>
      <c r="J213"/>
      <c r="K213"/>
      <c r="L213"/>
      <c r="M213"/>
      <c r="N213"/>
      <c r="O213"/>
      <c r="P213"/>
      <c r="Q213"/>
    </row>
    <row r="214" spans="1:17" ht="15" customHeight="1">
      <c r="A214"/>
      <c r="B214"/>
      <c r="C214"/>
      <c r="D214"/>
      <c r="E214"/>
      <c r="F214"/>
      <c r="G214"/>
      <c r="H214"/>
      <c r="I214"/>
      <c r="J214"/>
      <c r="K214"/>
      <c r="L214"/>
      <c r="M214"/>
      <c r="N214"/>
      <c r="O214"/>
      <c r="P214"/>
      <c r="Q214"/>
    </row>
    <row r="215" spans="1:17" ht="15" customHeight="1">
      <c r="A215"/>
      <c r="B215"/>
      <c r="C215"/>
      <c r="D215"/>
      <c r="E215"/>
      <c r="F215"/>
      <c r="G215"/>
      <c r="H215"/>
      <c r="I215"/>
      <c r="J215"/>
      <c r="K215"/>
      <c r="L215"/>
      <c r="M215"/>
      <c r="N215"/>
      <c r="O215"/>
      <c r="P215"/>
      <c r="Q215"/>
    </row>
    <row r="216" spans="1:17" ht="15" customHeight="1">
      <c r="A216"/>
      <c r="B216"/>
      <c r="C216"/>
      <c r="D216"/>
      <c r="E216"/>
      <c r="F216"/>
      <c r="G216"/>
      <c r="H216"/>
      <c r="I216"/>
      <c r="J216"/>
      <c r="K216"/>
      <c r="L216"/>
      <c r="M216"/>
      <c r="N216"/>
      <c r="O216"/>
      <c r="P216"/>
      <c r="Q216"/>
    </row>
    <row r="217" spans="1:17" ht="15" customHeight="1">
      <c r="A217"/>
      <c r="B217"/>
      <c r="C217"/>
      <c r="D217"/>
      <c r="E217"/>
      <c r="F217"/>
      <c r="G217"/>
      <c r="H217"/>
      <c r="I217"/>
      <c r="J217"/>
      <c r="K217"/>
      <c r="L217"/>
      <c r="M217"/>
      <c r="N217"/>
      <c r="O217"/>
      <c r="P217"/>
      <c r="Q217"/>
    </row>
    <row r="218" spans="1:17" ht="15" customHeight="1">
      <c r="A218"/>
      <c r="B218"/>
      <c r="C218"/>
      <c r="D218"/>
      <c r="E218"/>
      <c r="F218"/>
      <c r="G218"/>
      <c r="H218"/>
      <c r="I218"/>
      <c r="J218"/>
      <c r="K218"/>
      <c r="L218"/>
      <c r="M218"/>
      <c r="N218"/>
      <c r="O218"/>
      <c r="P218"/>
      <c r="Q218"/>
    </row>
    <row r="219" spans="1:17" ht="15" customHeight="1">
      <c r="A219"/>
      <c r="B219"/>
      <c r="C219"/>
      <c r="D219"/>
      <c r="E219"/>
      <c r="F219"/>
      <c r="G219"/>
      <c r="H219"/>
      <c r="I219"/>
      <c r="J219"/>
      <c r="K219"/>
      <c r="L219"/>
      <c r="M219"/>
      <c r="N219"/>
      <c r="O219"/>
      <c r="P219"/>
      <c r="Q219"/>
    </row>
    <row r="220" spans="1:17" ht="15" customHeight="1">
      <c r="A220"/>
      <c r="B220"/>
      <c r="C220"/>
      <c r="D220"/>
      <c r="E220"/>
      <c r="F220"/>
      <c r="G220"/>
      <c r="H220"/>
      <c r="I220"/>
      <c r="J220"/>
      <c r="K220"/>
      <c r="L220"/>
      <c r="M220"/>
      <c r="N220"/>
      <c r="O220"/>
      <c r="P220"/>
      <c r="Q220"/>
    </row>
    <row r="221" spans="1:17" ht="15" customHeight="1">
      <c r="A221"/>
      <c r="B221"/>
      <c r="C221"/>
      <c r="D221"/>
      <c r="E221"/>
      <c r="F221"/>
      <c r="G221"/>
      <c r="H221"/>
      <c r="I221"/>
      <c r="J221"/>
      <c r="K221"/>
      <c r="L221"/>
      <c r="M221"/>
      <c r="N221"/>
      <c r="O221"/>
      <c r="P221"/>
      <c r="Q221"/>
    </row>
    <row r="222" spans="1:17" ht="15" customHeight="1">
      <c r="A222"/>
      <c r="B222"/>
      <c r="C222"/>
      <c r="D222"/>
      <c r="E222"/>
      <c r="F222"/>
      <c r="G222"/>
      <c r="H222"/>
      <c r="I222"/>
      <c r="J222"/>
      <c r="K222"/>
      <c r="L222"/>
      <c r="M222"/>
      <c r="N222"/>
      <c r="O222"/>
      <c r="P222"/>
      <c r="Q222"/>
    </row>
    <row r="223" spans="1:17" ht="15" customHeight="1">
      <c r="A223"/>
      <c r="B223"/>
      <c r="C223"/>
      <c r="D223"/>
      <c r="E223"/>
      <c r="F223"/>
      <c r="G223"/>
      <c r="H223"/>
      <c r="I223"/>
      <c r="J223"/>
      <c r="K223"/>
      <c r="L223"/>
      <c r="M223"/>
      <c r="N223"/>
      <c r="O223"/>
      <c r="P223"/>
      <c r="Q223"/>
    </row>
    <row r="224" spans="1:17" ht="15" customHeight="1">
      <c r="A224"/>
      <c r="B224"/>
      <c r="C224"/>
      <c r="D224"/>
      <c r="E224"/>
      <c r="F224"/>
      <c r="G224"/>
      <c r="H224"/>
      <c r="I224"/>
      <c r="J224"/>
      <c r="K224"/>
      <c r="L224"/>
      <c r="M224"/>
      <c r="N224"/>
      <c r="O224"/>
      <c r="P224"/>
      <c r="Q224"/>
    </row>
    <row r="225" spans="1:17" ht="15" customHeight="1">
      <c r="A225"/>
      <c r="B225"/>
      <c r="C225"/>
      <c r="D225"/>
      <c r="E225"/>
      <c r="F225"/>
      <c r="G225"/>
      <c r="H225"/>
      <c r="I225"/>
      <c r="J225"/>
      <c r="K225"/>
      <c r="L225"/>
      <c r="M225"/>
      <c r="N225"/>
      <c r="O225"/>
      <c r="P225"/>
      <c r="Q225"/>
    </row>
    <row r="226" spans="1:17" ht="15" customHeight="1">
      <c r="A226"/>
      <c r="B226"/>
      <c r="C226"/>
      <c r="D226"/>
      <c r="E226"/>
      <c r="F226"/>
      <c r="G226"/>
      <c r="H226"/>
      <c r="I226"/>
      <c r="J226"/>
      <c r="K226"/>
      <c r="L226"/>
      <c r="M226"/>
      <c r="N226"/>
      <c r="O226"/>
      <c r="P226"/>
      <c r="Q226"/>
    </row>
    <row r="227" spans="1:17" ht="15" customHeight="1">
      <c r="A227"/>
      <c r="B227"/>
      <c r="C227"/>
      <c r="D227"/>
      <c r="E227"/>
      <c r="F227"/>
      <c r="G227"/>
      <c r="H227"/>
      <c r="I227"/>
      <c r="J227"/>
      <c r="K227"/>
      <c r="L227"/>
      <c r="M227"/>
      <c r="N227"/>
      <c r="O227"/>
      <c r="P227"/>
      <c r="Q227"/>
    </row>
    <row r="228" spans="1:17" ht="15" customHeight="1">
      <c r="A228"/>
      <c r="B228"/>
      <c r="C228"/>
      <c r="D228"/>
      <c r="E228"/>
      <c r="F228"/>
      <c r="G228"/>
      <c r="H228"/>
      <c r="I228"/>
      <c r="J228"/>
      <c r="K228"/>
      <c r="L228"/>
      <c r="M228"/>
      <c r="N228"/>
      <c r="O228"/>
      <c r="P228"/>
      <c r="Q228"/>
    </row>
    <row r="229" spans="1:17" ht="15" customHeight="1">
      <c r="A229"/>
      <c r="B229"/>
      <c r="C229"/>
      <c r="D229"/>
      <c r="E229"/>
      <c r="F229"/>
      <c r="G229"/>
      <c r="H229"/>
      <c r="I229"/>
      <c r="J229"/>
      <c r="K229"/>
      <c r="L229"/>
      <c r="M229"/>
      <c r="N229"/>
      <c r="O229"/>
      <c r="P229"/>
      <c r="Q229"/>
    </row>
    <row r="230" spans="1:17" ht="15" customHeight="1">
      <c r="A230"/>
      <c r="B230"/>
      <c r="C230"/>
      <c r="D230"/>
      <c r="E230"/>
      <c r="F230"/>
      <c r="G230"/>
      <c r="H230"/>
      <c r="I230"/>
      <c r="J230"/>
      <c r="K230"/>
      <c r="L230"/>
      <c r="M230"/>
      <c r="N230"/>
      <c r="O230"/>
      <c r="P230"/>
      <c r="Q230"/>
    </row>
    <row r="231" spans="1:17" ht="15" customHeight="1">
      <c r="A231"/>
      <c r="B231"/>
      <c r="C231"/>
      <c r="D231"/>
      <c r="E231"/>
      <c r="F231"/>
      <c r="G231"/>
      <c r="H231"/>
      <c r="I231"/>
      <c r="J231"/>
      <c r="K231"/>
      <c r="L231"/>
      <c r="M231"/>
      <c r="N231"/>
      <c r="O231"/>
      <c r="P231"/>
      <c r="Q231"/>
    </row>
    <row r="232" spans="1:17" ht="15" customHeight="1">
      <c r="A232"/>
      <c r="B232"/>
      <c r="C232"/>
      <c r="D232"/>
      <c r="E232"/>
      <c r="F232"/>
      <c r="G232"/>
      <c r="H232"/>
      <c r="I232"/>
      <c r="J232"/>
      <c r="K232"/>
      <c r="L232"/>
      <c r="M232"/>
      <c r="N232"/>
      <c r="O232"/>
      <c r="P232"/>
      <c r="Q232"/>
    </row>
    <row r="233" spans="1:17" ht="15" customHeight="1">
      <c r="A233"/>
      <c r="B233"/>
      <c r="C233"/>
      <c r="D233"/>
      <c r="E233"/>
      <c r="F233"/>
      <c r="G233"/>
      <c r="H233"/>
      <c r="I233"/>
      <c r="J233"/>
      <c r="K233"/>
      <c r="L233"/>
      <c r="M233"/>
      <c r="N233"/>
      <c r="O233"/>
      <c r="P233"/>
      <c r="Q233"/>
    </row>
    <row r="234" spans="1:17" ht="15" customHeight="1">
      <c r="A234"/>
      <c r="B234"/>
      <c r="C234"/>
      <c r="D234"/>
      <c r="E234"/>
      <c r="F234"/>
      <c r="G234"/>
      <c r="H234"/>
      <c r="I234"/>
      <c r="J234"/>
      <c r="K234"/>
      <c r="L234"/>
      <c r="M234"/>
      <c r="N234"/>
      <c r="O234"/>
      <c r="P234"/>
      <c r="Q234"/>
    </row>
    <row r="235" spans="1:17" ht="15" customHeight="1">
      <c r="A235"/>
      <c r="B235"/>
      <c r="C235"/>
      <c r="D235"/>
      <c r="E235"/>
      <c r="F235"/>
      <c r="G235"/>
      <c r="H235"/>
      <c r="I235"/>
      <c r="J235"/>
      <c r="K235"/>
      <c r="L235"/>
      <c r="M235"/>
      <c r="N235"/>
      <c r="O235"/>
      <c r="P235"/>
      <c r="Q235"/>
    </row>
    <row r="236" spans="1:17" ht="15" customHeight="1">
      <c r="A236"/>
      <c r="B236"/>
      <c r="C236"/>
      <c r="D236"/>
      <c r="E236"/>
      <c r="F236"/>
      <c r="G236"/>
      <c r="H236"/>
      <c r="I236"/>
      <c r="J236"/>
      <c r="K236"/>
      <c r="L236"/>
      <c r="M236"/>
      <c r="N236"/>
      <c r="O236"/>
      <c r="P236"/>
      <c r="Q236"/>
    </row>
    <row r="237" spans="1:17" ht="15" customHeight="1">
      <c r="A237"/>
      <c r="B237"/>
      <c r="C237"/>
      <c r="D237"/>
      <c r="E237"/>
      <c r="F237"/>
      <c r="G237"/>
      <c r="H237"/>
      <c r="I237"/>
      <c r="J237"/>
      <c r="K237"/>
      <c r="L237"/>
      <c r="M237"/>
      <c r="N237"/>
      <c r="O237"/>
      <c r="P237"/>
      <c r="Q237"/>
    </row>
    <row r="238" spans="1:17" ht="15" customHeight="1">
      <c r="A238"/>
      <c r="B238"/>
      <c r="C238"/>
      <c r="D238"/>
      <c r="E238"/>
      <c r="F238"/>
      <c r="G238"/>
      <c r="H238"/>
      <c r="I238"/>
      <c r="J238"/>
      <c r="K238"/>
      <c r="L238"/>
      <c r="M238"/>
      <c r="N238"/>
      <c r="O238"/>
      <c r="P238"/>
      <c r="Q238"/>
    </row>
    <row r="239" spans="1:17" ht="15" customHeight="1">
      <c r="A239"/>
      <c r="B239"/>
      <c r="C239"/>
      <c r="D239"/>
      <c r="E239"/>
      <c r="F239"/>
      <c r="G239"/>
      <c r="H239"/>
      <c r="I239"/>
      <c r="J239"/>
      <c r="K239"/>
      <c r="L239"/>
      <c r="M239"/>
      <c r="N239"/>
      <c r="O239"/>
      <c r="P239"/>
      <c r="Q239"/>
    </row>
    <row r="240" spans="1:17" ht="15" customHeight="1">
      <c r="A240"/>
      <c r="B240"/>
      <c r="C240"/>
      <c r="D240"/>
      <c r="E240"/>
      <c r="F240"/>
      <c r="G240"/>
      <c r="H240"/>
      <c r="I240"/>
      <c r="J240"/>
      <c r="K240"/>
      <c r="L240"/>
      <c r="M240"/>
      <c r="N240"/>
      <c r="O240"/>
      <c r="P240"/>
      <c r="Q240"/>
    </row>
    <row r="241" spans="1:17" ht="15" customHeight="1">
      <c r="A241"/>
      <c r="B241"/>
      <c r="C241"/>
      <c r="D241"/>
      <c r="E241"/>
      <c r="F241"/>
      <c r="G241"/>
      <c r="H241"/>
      <c r="I241"/>
      <c r="J241"/>
      <c r="K241"/>
      <c r="L241"/>
      <c r="M241"/>
      <c r="N241"/>
      <c r="O241"/>
      <c r="P241"/>
      <c r="Q241"/>
    </row>
    <row r="242" spans="1:17" ht="15" customHeight="1">
      <c r="A242"/>
      <c r="B242"/>
      <c r="C242"/>
      <c r="D242"/>
      <c r="E242"/>
      <c r="F242"/>
      <c r="G242"/>
      <c r="H242"/>
      <c r="I242"/>
      <c r="J242"/>
      <c r="K242"/>
      <c r="L242"/>
      <c r="M242"/>
      <c r="N242"/>
      <c r="O242"/>
      <c r="P242"/>
      <c r="Q242"/>
    </row>
    <row r="243" spans="1:17" ht="15" customHeight="1">
      <c r="A243"/>
      <c r="B243"/>
      <c r="C243"/>
      <c r="D243"/>
      <c r="E243"/>
      <c r="F243"/>
      <c r="G243"/>
      <c r="H243"/>
      <c r="I243"/>
      <c r="J243"/>
      <c r="K243"/>
      <c r="L243"/>
      <c r="M243"/>
      <c r="N243"/>
      <c r="O243"/>
      <c r="P243"/>
      <c r="Q243"/>
    </row>
    <row r="244" spans="1:17" ht="15" customHeight="1">
      <c r="A244"/>
      <c r="B244"/>
      <c r="C244"/>
      <c r="D244"/>
      <c r="E244"/>
      <c r="F244"/>
      <c r="G244"/>
      <c r="H244"/>
      <c r="I244"/>
      <c r="J244"/>
      <c r="K244"/>
      <c r="L244"/>
      <c r="M244"/>
      <c r="N244"/>
      <c r="O244"/>
      <c r="P244"/>
      <c r="Q244"/>
    </row>
    <row r="245" spans="1:17" ht="15" customHeight="1">
      <c r="A245"/>
      <c r="B245"/>
      <c r="C245"/>
      <c r="D245"/>
      <c r="E245"/>
      <c r="F245"/>
      <c r="G245"/>
      <c r="H245"/>
      <c r="I245"/>
      <c r="J245"/>
      <c r="K245"/>
      <c r="L245"/>
      <c r="M245"/>
      <c r="N245"/>
      <c r="O245"/>
      <c r="P245"/>
      <c r="Q245"/>
    </row>
    <row r="246" spans="1:17" ht="15" customHeight="1">
      <c r="A246"/>
      <c r="B246"/>
      <c r="C246"/>
      <c r="D246"/>
      <c r="E246"/>
      <c r="F246"/>
      <c r="G246"/>
      <c r="H246"/>
      <c r="I246"/>
      <c r="J246"/>
      <c r="K246"/>
      <c r="L246"/>
      <c r="M246"/>
      <c r="N246"/>
      <c r="O246"/>
      <c r="P246"/>
      <c r="Q246"/>
    </row>
    <row r="247" spans="1:17" ht="15" customHeight="1">
      <c r="A247"/>
      <c r="B247"/>
      <c r="C247"/>
      <c r="D247"/>
      <c r="E247"/>
      <c r="F247"/>
      <c r="G247"/>
      <c r="H247"/>
      <c r="I247"/>
      <c r="J247"/>
      <c r="K247"/>
      <c r="L247"/>
      <c r="M247"/>
      <c r="N247"/>
      <c r="O247"/>
      <c r="P247"/>
      <c r="Q247"/>
    </row>
    <row r="248" spans="1:17" ht="15" customHeight="1">
      <c r="A248"/>
      <c r="B248"/>
      <c r="C248"/>
      <c r="D248"/>
      <c r="E248"/>
      <c r="F248"/>
      <c r="G248"/>
      <c r="H248"/>
      <c r="I248"/>
      <c r="J248"/>
      <c r="K248"/>
      <c r="L248"/>
      <c r="M248"/>
      <c r="N248"/>
      <c r="O248"/>
      <c r="P248"/>
      <c r="Q248"/>
    </row>
    <row r="249" spans="1:17" ht="15" customHeight="1">
      <c r="A249"/>
      <c r="B249"/>
      <c r="C249"/>
      <c r="D249"/>
      <c r="E249"/>
      <c r="F249"/>
      <c r="G249"/>
      <c r="H249"/>
      <c r="I249"/>
      <c r="J249"/>
      <c r="K249"/>
      <c r="L249"/>
      <c r="M249"/>
      <c r="N249"/>
      <c r="O249"/>
      <c r="P249"/>
      <c r="Q249"/>
    </row>
    <row r="250" spans="1:17" ht="15" customHeight="1">
      <c r="A250"/>
      <c r="B250"/>
      <c r="C250"/>
      <c r="D250"/>
      <c r="E250"/>
      <c r="F250"/>
      <c r="G250"/>
      <c r="H250"/>
      <c r="I250"/>
      <c r="J250"/>
      <c r="K250"/>
      <c r="L250"/>
      <c r="M250"/>
      <c r="N250"/>
      <c r="O250"/>
      <c r="P250"/>
      <c r="Q250"/>
    </row>
    <row r="251" spans="1:17" ht="15" customHeight="1">
      <c r="A251"/>
      <c r="B251"/>
      <c r="C251"/>
      <c r="D251"/>
      <c r="E251"/>
      <c r="F251"/>
      <c r="G251"/>
      <c r="H251"/>
      <c r="I251"/>
      <c r="J251"/>
      <c r="K251"/>
      <c r="L251"/>
      <c r="M251"/>
      <c r="N251"/>
      <c r="O251"/>
      <c r="P251"/>
      <c r="Q251"/>
    </row>
    <row r="252" spans="1:17" ht="15" customHeight="1">
      <c r="A252"/>
      <c r="B252"/>
      <c r="C252"/>
      <c r="D252"/>
      <c r="E252"/>
      <c r="F252"/>
      <c r="G252"/>
      <c r="H252"/>
      <c r="I252"/>
      <c r="J252"/>
      <c r="K252"/>
      <c r="L252"/>
      <c r="M252"/>
      <c r="N252"/>
      <c r="O252"/>
      <c r="P252"/>
      <c r="Q252"/>
    </row>
    <row r="253" spans="1:17" ht="15" customHeight="1">
      <c r="A253"/>
      <c r="B253"/>
      <c r="C253"/>
      <c r="D253"/>
      <c r="E253"/>
      <c r="F253"/>
      <c r="G253"/>
      <c r="H253"/>
      <c r="I253"/>
      <c r="J253"/>
      <c r="K253"/>
      <c r="L253"/>
      <c r="M253"/>
      <c r="N253"/>
      <c r="O253"/>
      <c r="P253"/>
      <c r="Q253"/>
    </row>
    <row r="254" spans="1:17" ht="15" customHeight="1">
      <c r="A254"/>
      <c r="B254"/>
      <c r="C254"/>
      <c r="D254"/>
      <c r="E254"/>
      <c r="F254"/>
      <c r="G254"/>
      <c r="H254"/>
      <c r="I254"/>
      <c r="J254"/>
      <c r="K254"/>
      <c r="L254"/>
      <c r="M254"/>
      <c r="N254"/>
      <c r="O254"/>
      <c r="P254"/>
      <c r="Q254"/>
    </row>
    <row r="255" spans="1:17" ht="15" customHeight="1">
      <c r="A255"/>
      <c r="B255"/>
      <c r="C255"/>
      <c r="D255"/>
      <c r="E255"/>
      <c r="F255"/>
      <c r="G255"/>
      <c r="H255"/>
      <c r="I255"/>
      <c r="J255"/>
      <c r="K255"/>
      <c r="L255"/>
      <c r="M255"/>
      <c r="N255"/>
      <c r="O255"/>
      <c r="P255"/>
      <c r="Q255"/>
    </row>
    <row r="256" spans="1:17" ht="15" customHeight="1">
      <c r="A256"/>
      <c r="B256"/>
      <c r="C256"/>
      <c r="D256"/>
      <c r="E256"/>
      <c r="F256"/>
      <c r="G256"/>
      <c r="H256"/>
      <c r="I256"/>
      <c r="J256"/>
      <c r="K256"/>
      <c r="L256"/>
      <c r="M256"/>
      <c r="N256"/>
      <c r="O256"/>
      <c r="P256"/>
      <c r="Q256"/>
    </row>
    <row r="257" spans="1:17" ht="15" customHeight="1">
      <c r="A257"/>
      <c r="B257"/>
      <c r="C257"/>
      <c r="D257"/>
      <c r="E257"/>
      <c r="F257"/>
      <c r="G257"/>
      <c r="H257"/>
      <c r="I257"/>
      <c r="J257"/>
      <c r="K257"/>
      <c r="L257"/>
      <c r="M257"/>
      <c r="N257"/>
      <c r="O257"/>
      <c r="P257"/>
      <c r="Q257"/>
    </row>
    <row r="258" spans="1:17" ht="15" customHeight="1">
      <c r="A258"/>
      <c r="B258"/>
      <c r="C258"/>
      <c r="D258"/>
      <c r="E258"/>
      <c r="F258"/>
      <c r="G258"/>
      <c r="H258"/>
      <c r="I258"/>
      <c r="J258"/>
      <c r="K258"/>
      <c r="L258"/>
      <c r="M258"/>
      <c r="N258"/>
      <c r="O258"/>
      <c r="P258"/>
      <c r="Q258"/>
    </row>
    <row r="259" spans="1:17" ht="15" customHeight="1">
      <c r="A259"/>
      <c r="B259"/>
      <c r="C259"/>
      <c r="D259"/>
      <c r="E259"/>
      <c r="F259"/>
      <c r="G259"/>
      <c r="H259"/>
      <c r="I259"/>
      <c r="J259"/>
      <c r="K259"/>
      <c r="L259"/>
      <c r="M259"/>
      <c r="N259"/>
      <c r="O259"/>
      <c r="P259"/>
      <c r="Q259"/>
    </row>
    <row r="260" spans="1:17" ht="15" customHeight="1">
      <c r="A260"/>
      <c r="B260"/>
      <c r="C260"/>
      <c r="D260"/>
      <c r="E260"/>
      <c r="F260"/>
      <c r="G260"/>
      <c r="H260"/>
      <c r="I260"/>
      <c r="J260"/>
      <c r="K260"/>
      <c r="L260"/>
      <c r="M260"/>
      <c r="N260"/>
      <c r="O260"/>
      <c r="P260"/>
      <c r="Q260"/>
    </row>
    <row r="261" spans="1:17" ht="15" customHeight="1">
      <c r="A261"/>
      <c r="B261"/>
      <c r="C261"/>
      <c r="D261"/>
      <c r="E261"/>
      <c r="F261"/>
      <c r="G261"/>
      <c r="H261"/>
      <c r="I261"/>
      <c r="J261"/>
      <c r="K261"/>
      <c r="L261"/>
      <c r="M261"/>
      <c r="N261"/>
      <c r="O261"/>
      <c r="P261"/>
      <c r="Q261"/>
    </row>
    <row r="262" spans="1:17" ht="15" customHeight="1">
      <c r="A262"/>
      <c r="B262"/>
      <c r="C262"/>
      <c r="D262"/>
      <c r="E262"/>
      <c r="F262"/>
      <c r="G262"/>
      <c r="H262"/>
      <c r="I262"/>
      <c r="J262"/>
      <c r="K262"/>
      <c r="L262"/>
      <c r="M262"/>
      <c r="N262"/>
      <c r="O262"/>
      <c r="P262"/>
      <c r="Q262"/>
    </row>
    <row r="263" spans="1:17" ht="15" customHeight="1">
      <c r="A263"/>
      <c r="B263"/>
      <c r="C263"/>
      <c r="D263"/>
      <c r="E263"/>
      <c r="F263"/>
      <c r="G263"/>
      <c r="H263"/>
      <c r="I263"/>
      <c r="J263"/>
      <c r="K263"/>
      <c r="L263"/>
      <c r="M263"/>
      <c r="N263"/>
      <c r="O263"/>
      <c r="P263"/>
      <c r="Q263"/>
    </row>
    <row r="264" spans="1:17" ht="15" customHeight="1">
      <c r="A264"/>
      <c r="B264"/>
      <c r="C264"/>
      <c r="D264"/>
      <c r="E264"/>
      <c r="F264"/>
      <c r="G264"/>
      <c r="H264"/>
      <c r="I264"/>
      <c r="J264"/>
      <c r="K264"/>
      <c r="L264"/>
      <c r="M264"/>
      <c r="N264"/>
      <c r="O264"/>
      <c r="P264"/>
      <c r="Q264"/>
    </row>
    <row r="265" spans="1:17" ht="15" customHeight="1">
      <c r="A265"/>
      <c r="B265"/>
      <c r="C265"/>
      <c r="D265"/>
      <c r="E265"/>
      <c r="F265"/>
      <c r="G265"/>
      <c r="H265"/>
      <c r="I265"/>
      <c r="J265"/>
      <c r="K265"/>
      <c r="L265"/>
      <c r="M265"/>
      <c r="N265"/>
      <c r="O265"/>
      <c r="P265"/>
      <c r="Q265"/>
    </row>
    <row r="266" spans="1:17" ht="15" customHeight="1">
      <c r="A266"/>
      <c r="B266"/>
      <c r="C266"/>
      <c r="D266"/>
      <c r="E266"/>
      <c r="F266"/>
      <c r="G266"/>
      <c r="H266"/>
      <c r="I266"/>
      <c r="J266"/>
      <c r="K266"/>
      <c r="L266"/>
      <c r="M266"/>
      <c r="N266"/>
      <c r="O266"/>
      <c r="P266"/>
      <c r="Q266"/>
    </row>
    <row r="267" spans="1:17" ht="15" customHeight="1">
      <c r="A267"/>
      <c r="B267"/>
      <c r="C267"/>
      <c r="D267"/>
      <c r="E267"/>
      <c r="F267"/>
      <c r="G267"/>
      <c r="H267"/>
      <c r="I267"/>
      <c r="J267"/>
      <c r="K267"/>
      <c r="L267"/>
      <c r="M267"/>
      <c r="N267"/>
      <c r="O267"/>
      <c r="P267"/>
      <c r="Q267"/>
    </row>
    <row r="268" spans="1:17" ht="15" customHeight="1">
      <c r="A268"/>
      <c r="B268"/>
      <c r="C268"/>
      <c r="D268"/>
      <c r="E268"/>
      <c r="F268"/>
      <c r="G268"/>
      <c r="H268"/>
      <c r="I268"/>
      <c r="J268"/>
      <c r="K268"/>
      <c r="L268"/>
      <c r="M268"/>
      <c r="N268"/>
      <c r="O268"/>
      <c r="P268"/>
      <c r="Q268"/>
    </row>
    <row r="269" spans="1:17" ht="15" customHeight="1">
      <c r="A269"/>
      <c r="B269"/>
      <c r="C269"/>
      <c r="D269"/>
      <c r="E269"/>
      <c r="F269"/>
      <c r="G269"/>
      <c r="H269"/>
      <c r="I269"/>
      <c r="J269"/>
      <c r="K269"/>
      <c r="L269"/>
      <c r="M269"/>
      <c r="N269"/>
      <c r="O269"/>
      <c r="P269"/>
      <c r="Q269"/>
    </row>
    <row r="270" spans="1:17" ht="15" customHeight="1">
      <c r="A270"/>
      <c r="B270"/>
      <c r="C270"/>
      <c r="D270"/>
      <c r="E270"/>
      <c r="F270"/>
      <c r="G270"/>
      <c r="H270"/>
      <c r="I270"/>
      <c r="J270"/>
      <c r="K270"/>
      <c r="L270"/>
      <c r="M270"/>
      <c r="N270"/>
      <c r="O270"/>
      <c r="P270"/>
      <c r="Q270"/>
    </row>
    <row r="271" spans="1:17" ht="15" customHeight="1">
      <c r="A271"/>
      <c r="B271"/>
      <c r="C271"/>
      <c r="D271"/>
      <c r="E271"/>
      <c r="F271"/>
      <c r="G271"/>
      <c r="H271"/>
      <c r="I271"/>
      <c r="J271"/>
      <c r="K271"/>
      <c r="L271"/>
      <c r="M271"/>
      <c r="N271"/>
      <c r="O271"/>
      <c r="P271"/>
      <c r="Q271"/>
    </row>
    <row r="272" spans="1:17" ht="15" customHeight="1">
      <c r="A272"/>
      <c r="B272"/>
      <c r="C272"/>
      <c r="D272"/>
      <c r="E272"/>
      <c r="F272"/>
      <c r="G272"/>
      <c r="H272"/>
      <c r="I272"/>
      <c r="J272"/>
      <c r="K272"/>
      <c r="L272"/>
      <c r="M272"/>
      <c r="N272"/>
      <c r="O272"/>
      <c r="P272"/>
      <c r="Q272"/>
    </row>
    <row r="273" spans="1:17" ht="15" customHeight="1">
      <c r="A273"/>
      <c r="B273"/>
      <c r="C273"/>
      <c r="D273"/>
      <c r="E273"/>
      <c r="F273"/>
      <c r="G273"/>
      <c r="H273"/>
      <c r="I273"/>
      <c r="J273"/>
      <c r="K273"/>
      <c r="L273"/>
      <c r="M273"/>
      <c r="N273"/>
      <c r="O273"/>
      <c r="P273"/>
      <c r="Q273"/>
    </row>
    <row r="274" spans="1:17" ht="15" customHeight="1">
      <c r="A274"/>
      <c r="B274"/>
      <c r="C274"/>
      <c r="D274"/>
      <c r="E274"/>
      <c r="F274"/>
      <c r="G274"/>
      <c r="H274"/>
      <c r="I274"/>
      <c r="J274"/>
      <c r="K274"/>
      <c r="L274"/>
      <c r="M274"/>
      <c r="N274"/>
      <c r="O274"/>
      <c r="P274"/>
      <c r="Q274"/>
    </row>
    <row r="275" spans="1:17" ht="15" customHeight="1">
      <c r="A275"/>
      <c r="B275"/>
      <c r="C275"/>
      <c r="D275"/>
      <c r="E275"/>
      <c r="F275"/>
      <c r="G275"/>
      <c r="H275"/>
      <c r="I275"/>
      <c r="J275"/>
      <c r="K275"/>
      <c r="L275"/>
      <c r="M275"/>
      <c r="N275"/>
      <c r="O275"/>
      <c r="P275"/>
      <c r="Q275"/>
    </row>
    <row r="276" spans="1:17" ht="15" customHeight="1">
      <c r="A276"/>
      <c r="B276"/>
      <c r="C276"/>
      <c r="D276"/>
      <c r="E276"/>
      <c r="F276"/>
      <c r="G276"/>
      <c r="H276"/>
      <c r="I276"/>
      <c r="J276"/>
      <c r="K276"/>
      <c r="L276"/>
      <c r="M276"/>
      <c r="N276"/>
      <c r="O276"/>
      <c r="P276"/>
      <c r="Q276"/>
    </row>
    <row r="277" spans="1:17" ht="15" customHeight="1">
      <c r="A277"/>
      <c r="B277"/>
      <c r="C277"/>
      <c r="D277"/>
      <c r="E277"/>
      <c r="F277"/>
      <c r="G277"/>
      <c r="H277"/>
      <c r="I277"/>
      <c r="J277"/>
      <c r="K277"/>
      <c r="L277"/>
      <c r="M277"/>
      <c r="N277"/>
      <c r="O277"/>
      <c r="P277"/>
      <c r="Q277"/>
    </row>
    <row r="278" spans="1:17" ht="15" customHeight="1">
      <c r="A278"/>
      <c r="B278"/>
      <c r="C278"/>
      <c r="D278"/>
      <c r="E278"/>
      <c r="F278"/>
      <c r="G278"/>
      <c r="H278"/>
      <c r="I278"/>
      <c r="J278"/>
      <c r="K278"/>
      <c r="L278"/>
      <c r="M278"/>
      <c r="N278"/>
      <c r="O278"/>
      <c r="P278"/>
      <c r="Q278"/>
    </row>
    <row r="279" spans="1:17" ht="15" customHeight="1">
      <c r="A279"/>
      <c r="B279"/>
      <c r="C279"/>
      <c r="D279"/>
      <c r="E279"/>
      <c r="F279"/>
      <c r="G279"/>
      <c r="H279"/>
      <c r="I279"/>
      <c r="J279"/>
      <c r="K279"/>
      <c r="L279"/>
      <c r="M279"/>
      <c r="N279"/>
      <c r="O279"/>
      <c r="P279"/>
      <c r="Q279"/>
    </row>
    <row r="280" spans="1:17" ht="15" customHeight="1">
      <c r="A280"/>
      <c r="B280"/>
      <c r="C280"/>
      <c r="D280"/>
      <c r="E280"/>
      <c r="F280"/>
      <c r="G280"/>
      <c r="H280"/>
      <c r="I280"/>
      <c r="J280"/>
      <c r="K280"/>
      <c r="L280"/>
      <c r="M280"/>
      <c r="N280"/>
      <c r="O280"/>
      <c r="P280"/>
      <c r="Q280"/>
    </row>
    <row r="281" spans="1:17" ht="15" customHeight="1">
      <c r="A281"/>
      <c r="B281"/>
      <c r="C281"/>
      <c r="D281"/>
      <c r="E281"/>
      <c r="F281"/>
      <c r="G281"/>
      <c r="H281"/>
      <c r="I281"/>
      <c r="J281"/>
      <c r="K281"/>
      <c r="L281"/>
      <c r="M281"/>
      <c r="N281"/>
      <c r="O281"/>
      <c r="P281"/>
      <c r="Q281"/>
    </row>
    <row r="282" spans="1:17" ht="15" customHeight="1">
      <c r="A282"/>
      <c r="B282"/>
      <c r="C282"/>
      <c r="D282"/>
      <c r="E282"/>
      <c r="F282"/>
      <c r="G282"/>
      <c r="H282"/>
      <c r="I282"/>
      <c r="J282"/>
      <c r="K282"/>
      <c r="L282"/>
      <c r="M282"/>
      <c r="N282"/>
      <c r="O282"/>
      <c r="P282"/>
      <c r="Q282"/>
    </row>
    <row r="283" spans="1:17" ht="15" customHeight="1">
      <c r="A283"/>
      <c r="B283"/>
      <c r="C283"/>
      <c r="D283"/>
      <c r="E283"/>
      <c r="F283"/>
      <c r="G283"/>
      <c r="H283"/>
      <c r="I283"/>
      <c r="J283"/>
      <c r="K283"/>
      <c r="L283"/>
      <c r="M283"/>
      <c r="N283"/>
      <c r="O283"/>
      <c r="P283"/>
      <c r="Q283"/>
    </row>
    <row r="284" spans="1:17" ht="15" customHeight="1">
      <c r="A284"/>
      <c r="B284"/>
      <c r="C284"/>
      <c r="D284"/>
      <c r="E284"/>
      <c r="F284"/>
      <c r="G284"/>
      <c r="H284"/>
      <c r="I284"/>
      <c r="J284"/>
      <c r="K284"/>
      <c r="L284"/>
      <c r="M284"/>
      <c r="N284"/>
      <c r="O284"/>
      <c r="P284"/>
      <c r="Q284"/>
    </row>
    <row r="285" spans="1:17" ht="15" customHeight="1">
      <c r="A285"/>
      <c r="B285"/>
      <c r="C285"/>
      <c r="D285"/>
      <c r="E285"/>
      <c r="F285"/>
      <c r="G285"/>
      <c r="H285"/>
      <c r="I285"/>
      <c r="J285"/>
      <c r="K285"/>
      <c r="L285"/>
      <c r="M285"/>
      <c r="N285"/>
      <c r="O285"/>
      <c r="P285"/>
      <c r="Q285"/>
    </row>
    <row r="286" spans="1:17" ht="15" customHeight="1">
      <c r="A286"/>
      <c r="B286"/>
      <c r="C286"/>
      <c r="D286"/>
      <c r="E286"/>
      <c r="F286"/>
      <c r="G286"/>
      <c r="H286"/>
      <c r="I286"/>
      <c r="J286"/>
      <c r="K286"/>
      <c r="L286"/>
      <c r="M286"/>
      <c r="N286"/>
      <c r="O286"/>
      <c r="P286"/>
      <c r="Q286"/>
    </row>
    <row r="287" spans="1:17" ht="15" customHeight="1">
      <c r="A287"/>
      <c r="B287"/>
      <c r="C287"/>
      <c r="D287"/>
      <c r="E287"/>
      <c r="F287"/>
      <c r="G287"/>
      <c r="H287"/>
      <c r="I287"/>
      <c r="J287"/>
      <c r="K287"/>
      <c r="L287"/>
      <c r="M287"/>
      <c r="N287"/>
      <c r="O287"/>
      <c r="P287"/>
      <c r="Q287"/>
    </row>
    <row r="288" spans="1:17" ht="15" customHeight="1">
      <c r="A288"/>
      <c r="B288"/>
      <c r="C288"/>
      <c r="D288"/>
      <c r="E288"/>
      <c r="F288"/>
      <c r="G288"/>
      <c r="H288"/>
      <c r="I288"/>
      <c r="J288"/>
      <c r="K288"/>
      <c r="L288"/>
      <c r="M288"/>
      <c r="N288"/>
      <c r="O288"/>
      <c r="P288"/>
      <c r="Q288"/>
    </row>
    <row r="289" spans="1:17" ht="15" customHeight="1">
      <c r="A289"/>
      <c r="B289"/>
      <c r="C289"/>
      <c r="D289"/>
      <c r="E289"/>
      <c r="F289"/>
      <c r="G289"/>
      <c r="H289"/>
      <c r="I289"/>
      <c r="J289"/>
      <c r="K289"/>
      <c r="L289"/>
      <c r="M289"/>
      <c r="N289"/>
      <c r="O289"/>
      <c r="P289"/>
      <c r="Q289"/>
    </row>
    <row r="290" spans="1:17" ht="15" customHeight="1">
      <c r="A290"/>
      <c r="B290"/>
      <c r="C290"/>
      <c r="D290"/>
      <c r="E290"/>
      <c r="F290"/>
      <c r="G290"/>
      <c r="H290"/>
      <c r="I290"/>
      <c r="J290"/>
      <c r="K290"/>
      <c r="L290"/>
      <c r="M290"/>
      <c r="N290"/>
      <c r="O290"/>
      <c r="P290"/>
      <c r="Q290"/>
    </row>
    <row r="291" spans="1:17" ht="15" customHeight="1">
      <c r="A291"/>
      <c r="B291"/>
      <c r="C291"/>
      <c r="D291"/>
      <c r="E291"/>
      <c r="F291"/>
      <c r="G291"/>
      <c r="H291"/>
      <c r="I291"/>
      <c r="J291"/>
      <c r="K291"/>
      <c r="L291"/>
      <c r="M291"/>
      <c r="N291"/>
      <c r="O291"/>
      <c r="P291"/>
      <c r="Q291"/>
    </row>
    <row r="292" spans="1:17" ht="15" customHeight="1">
      <c r="A292"/>
      <c r="B292"/>
      <c r="C292"/>
      <c r="D292"/>
      <c r="E292"/>
      <c r="F292"/>
      <c r="G292"/>
      <c r="H292"/>
      <c r="I292"/>
      <c r="J292"/>
      <c r="K292"/>
      <c r="L292"/>
      <c r="M292"/>
      <c r="N292"/>
      <c r="O292"/>
      <c r="P292"/>
      <c r="Q292"/>
    </row>
    <row r="293" spans="1:17" ht="15" customHeight="1">
      <c r="A293"/>
      <c r="B293"/>
      <c r="C293"/>
      <c r="D293"/>
      <c r="E293"/>
      <c r="F293"/>
      <c r="G293"/>
      <c r="H293"/>
      <c r="I293"/>
      <c r="J293"/>
      <c r="K293"/>
      <c r="L293"/>
      <c r="M293"/>
      <c r="N293"/>
      <c r="O293"/>
      <c r="P293"/>
      <c r="Q293"/>
    </row>
    <row r="294" spans="1:17" ht="15" customHeight="1">
      <c r="A294"/>
      <c r="B294"/>
      <c r="C294"/>
      <c r="D294"/>
      <c r="E294"/>
      <c r="F294"/>
      <c r="G294"/>
      <c r="H294"/>
      <c r="I294"/>
      <c r="J294"/>
      <c r="K294"/>
      <c r="L294"/>
      <c r="M294"/>
      <c r="N294"/>
      <c r="O294"/>
      <c r="P294"/>
      <c r="Q294"/>
    </row>
    <row r="295" spans="1:17" ht="15" customHeight="1">
      <c r="A295"/>
      <c r="B295"/>
      <c r="C295"/>
      <c r="D295"/>
      <c r="E295"/>
      <c r="F295"/>
      <c r="G295"/>
      <c r="H295"/>
      <c r="I295"/>
      <c r="J295"/>
      <c r="K295"/>
      <c r="L295"/>
      <c r="M295"/>
      <c r="N295"/>
      <c r="O295"/>
      <c r="P295"/>
      <c r="Q295"/>
    </row>
    <row r="296" spans="1:17" ht="15" customHeight="1">
      <c r="A296"/>
      <c r="B296"/>
      <c r="C296"/>
      <c r="D296"/>
      <c r="E296"/>
      <c r="F296"/>
      <c r="G296"/>
      <c r="H296"/>
      <c r="I296"/>
      <c r="J296"/>
      <c r="K296"/>
      <c r="L296"/>
      <c r="M296"/>
      <c r="N296"/>
      <c r="O296"/>
      <c r="P296"/>
      <c r="Q296"/>
    </row>
    <row r="297" spans="1:17" ht="15" customHeight="1">
      <c r="A297"/>
      <c r="B297"/>
      <c r="C297"/>
      <c r="D297"/>
      <c r="E297"/>
      <c r="F297"/>
      <c r="G297"/>
      <c r="H297"/>
      <c r="I297"/>
      <c r="J297"/>
      <c r="K297"/>
      <c r="L297"/>
      <c r="M297"/>
      <c r="N297"/>
      <c r="O297"/>
      <c r="P297"/>
      <c r="Q297"/>
    </row>
    <row r="298" spans="1:17" ht="15" customHeight="1">
      <c r="A298"/>
      <c r="B298"/>
      <c r="C298"/>
      <c r="D298"/>
      <c r="E298"/>
      <c r="F298"/>
      <c r="G298"/>
      <c r="H298"/>
      <c r="I298"/>
      <c r="J298"/>
      <c r="K298"/>
      <c r="L298"/>
      <c r="M298"/>
      <c r="N298"/>
      <c r="O298"/>
      <c r="P298"/>
      <c r="Q298"/>
    </row>
    <row r="299" spans="1:17" ht="15" customHeight="1">
      <c r="A299"/>
      <c r="B299"/>
      <c r="C299"/>
      <c r="D299"/>
      <c r="E299"/>
      <c r="F299"/>
      <c r="G299"/>
      <c r="H299"/>
      <c r="I299"/>
      <c r="J299"/>
      <c r="K299"/>
      <c r="L299"/>
      <c r="M299"/>
      <c r="N299"/>
      <c r="O299"/>
      <c r="P299"/>
      <c r="Q299"/>
    </row>
    <row r="300" spans="1:17" ht="15" customHeight="1">
      <c r="A300"/>
      <c r="B300"/>
      <c r="C300"/>
      <c r="D300"/>
      <c r="E300"/>
      <c r="F300"/>
      <c r="G300"/>
      <c r="H300"/>
      <c r="I300"/>
      <c r="J300"/>
      <c r="K300"/>
      <c r="L300"/>
      <c r="M300"/>
      <c r="N300"/>
      <c r="O300"/>
      <c r="P300"/>
      <c r="Q300"/>
    </row>
    <row r="301" spans="1:17" ht="15" customHeight="1">
      <c r="A301"/>
      <c r="B301"/>
      <c r="C301"/>
      <c r="D301"/>
      <c r="E301"/>
      <c r="F301"/>
      <c r="G301"/>
      <c r="H301"/>
      <c r="I301"/>
      <c r="J301"/>
      <c r="K301"/>
      <c r="L301"/>
      <c r="M301"/>
      <c r="N301"/>
      <c r="O301"/>
      <c r="P301"/>
      <c r="Q301"/>
    </row>
    <row r="302" spans="1:17" ht="15" customHeight="1">
      <c r="A302"/>
      <c r="B302"/>
      <c r="C302"/>
      <c r="D302"/>
      <c r="E302"/>
      <c r="F302"/>
      <c r="G302"/>
      <c r="H302"/>
      <c r="I302"/>
      <c r="J302"/>
      <c r="K302"/>
      <c r="L302"/>
      <c r="M302"/>
      <c r="N302"/>
      <c r="O302"/>
      <c r="P302"/>
      <c r="Q302"/>
    </row>
    <row r="303" spans="1:17" ht="15" customHeight="1">
      <c r="A303"/>
      <c r="B303"/>
      <c r="C303"/>
      <c r="D303"/>
      <c r="E303"/>
      <c r="F303"/>
      <c r="G303"/>
      <c r="H303"/>
      <c r="I303"/>
      <c r="J303"/>
      <c r="K303"/>
      <c r="L303"/>
      <c r="M303"/>
      <c r="N303"/>
      <c r="O303"/>
      <c r="P303"/>
      <c r="Q303"/>
    </row>
    <row r="304" spans="1:17" ht="15" customHeight="1">
      <c r="A304"/>
      <c r="B304"/>
      <c r="C304"/>
      <c r="D304"/>
      <c r="E304"/>
      <c r="F304"/>
      <c r="G304"/>
      <c r="H304"/>
      <c r="I304"/>
      <c r="J304"/>
      <c r="K304"/>
      <c r="L304"/>
      <c r="M304"/>
      <c r="N304"/>
      <c r="O304"/>
      <c r="P304"/>
      <c r="Q304"/>
    </row>
    <row r="305" spans="1:17" ht="15" customHeight="1">
      <c r="A305"/>
      <c r="B305"/>
      <c r="C305"/>
      <c r="D305"/>
      <c r="E305"/>
      <c r="F305"/>
      <c r="G305"/>
      <c r="H305"/>
      <c r="I305"/>
      <c r="J305"/>
      <c r="K305"/>
      <c r="L305"/>
      <c r="M305"/>
      <c r="N305"/>
      <c r="O305"/>
      <c r="P305"/>
      <c r="Q305"/>
    </row>
    <row r="306" spans="1:17" ht="15" customHeight="1">
      <c r="A306"/>
      <c r="B306"/>
      <c r="C306"/>
      <c r="D306"/>
      <c r="E306"/>
      <c r="F306"/>
      <c r="G306"/>
      <c r="H306"/>
      <c r="I306"/>
      <c r="J306"/>
      <c r="K306"/>
      <c r="L306"/>
      <c r="M306"/>
      <c r="N306"/>
      <c r="O306"/>
      <c r="P306"/>
      <c r="Q306"/>
    </row>
    <row r="307" spans="1:17" ht="15" customHeight="1">
      <c r="A307"/>
      <c r="B307"/>
      <c r="C307"/>
      <c r="D307"/>
      <c r="E307"/>
      <c r="F307"/>
      <c r="G307"/>
      <c r="H307"/>
      <c r="I307"/>
      <c r="J307"/>
      <c r="K307"/>
      <c r="L307"/>
      <c r="M307"/>
      <c r="N307"/>
      <c r="O307"/>
      <c r="P307"/>
      <c r="Q307"/>
    </row>
    <row r="308" spans="1:17" ht="15" customHeight="1">
      <c r="A308"/>
      <c r="B308"/>
      <c r="C308"/>
      <c r="D308"/>
      <c r="E308"/>
      <c r="F308"/>
      <c r="G308"/>
      <c r="H308"/>
      <c r="I308"/>
      <c r="J308"/>
      <c r="K308"/>
      <c r="L308"/>
      <c r="M308"/>
      <c r="N308"/>
      <c r="O308"/>
      <c r="P308"/>
      <c r="Q308"/>
    </row>
    <row r="309" spans="1:17" ht="15" customHeight="1">
      <c r="A309"/>
      <c r="B309"/>
      <c r="C309"/>
      <c r="D309"/>
      <c r="E309"/>
      <c r="F309"/>
      <c r="G309"/>
      <c r="H309"/>
      <c r="I309"/>
      <c r="J309"/>
      <c r="K309"/>
      <c r="L309"/>
      <c r="M309"/>
      <c r="N309"/>
      <c r="O309"/>
      <c r="P309"/>
      <c r="Q309"/>
    </row>
    <row r="310" spans="1:17" ht="15" customHeight="1">
      <c r="A310"/>
      <c r="B310"/>
      <c r="C310"/>
      <c r="D310"/>
      <c r="E310"/>
      <c r="F310"/>
      <c r="G310"/>
      <c r="H310"/>
      <c r="I310"/>
      <c r="J310"/>
      <c r="K310"/>
      <c r="L310"/>
      <c r="M310"/>
      <c r="N310"/>
      <c r="O310"/>
      <c r="P310"/>
      <c r="Q310"/>
    </row>
    <row r="311" spans="1:17" ht="15" customHeight="1">
      <c r="A311"/>
      <c r="B311"/>
      <c r="C311"/>
      <c r="D311"/>
      <c r="E311"/>
      <c r="F311"/>
      <c r="G311"/>
      <c r="H311"/>
      <c r="I311"/>
      <c r="J311"/>
      <c r="K311"/>
      <c r="L311"/>
      <c r="M311"/>
      <c r="N311"/>
      <c r="O311"/>
      <c r="P311"/>
      <c r="Q311"/>
    </row>
    <row r="312" spans="1:17" ht="15" customHeight="1">
      <c r="A312"/>
      <c r="B312"/>
      <c r="C312"/>
      <c r="D312"/>
      <c r="E312"/>
      <c r="F312"/>
      <c r="G312"/>
      <c r="H312"/>
      <c r="I312"/>
      <c r="J312"/>
      <c r="K312"/>
      <c r="L312"/>
      <c r="M312"/>
      <c r="N312"/>
      <c r="O312"/>
      <c r="P312"/>
      <c r="Q312"/>
    </row>
    <row r="313" spans="1:17" ht="15" customHeight="1">
      <c r="A313"/>
      <c r="B313"/>
      <c r="C313"/>
      <c r="D313"/>
      <c r="E313"/>
      <c r="F313"/>
      <c r="G313"/>
      <c r="H313"/>
      <c r="I313"/>
      <c r="J313"/>
      <c r="K313"/>
      <c r="L313"/>
      <c r="M313"/>
      <c r="N313"/>
      <c r="O313"/>
      <c r="P313"/>
      <c r="Q313"/>
    </row>
    <row r="314" spans="1:17" ht="15" customHeight="1">
      <c r="A314"/>
      <c r="B314"/>
      <c r="C314"/>
      <c r="D314"/>
      <c r="E314"/>
      <c r="F314"/>
      <c r="G314"/>
      <c r="H314"/>
      <c r="I314"/>
      <c r="J314"/>
      <c r="K314"/>
      <c r="L314"/>
      <c r="M314"/>
      <c r="N314"/>
      <c r="O314"/>
      <c r="P314"/>
      <c r="Q314"/>
    </row>
    <row r="315" spans="1:17" ht="15" customHeight="1">
      <c r="A315"/>
      <c r="B315"/>
      <c r="C315"/>
      <c r="D315"/>
      <c r="E315"/>
      <c r="F315"/>
      <c r="G315"/>
      <c r="H315"/>
      <c r="I315"/>
      <c r="J315"/>
      <c r="K315"/>
      <c r="L315"/>
      <c r="M315"/>
      <c r="N315"/>
      <c r="O315"/>
      <c r="P315"/>
      <c r="Q315"/>
    </row>
    <row r="316" spans="1:17" ht="15" customHeight="1">
      <c r="A316"/>
      <c r="B316"/>
      <c r="C316"/>
      <c r="D316"/>
      <c r="E316"/>
      <c r="F316"/>
      <c r="G316"/>
      <c r="H316"/>
      <c r="I316"/>
      <c r="J316"/>
      <c r="K316"/>
      <c r="L316"/>
      <c r="M316"/>
      <c r="N316"/>
      <c r="O316"/>
      <c r="P316"/>
      <c r="Q316"/>
    </row>
    <row r="317" spans="1:17" ht="15" customHeight="1">
      <c r="A317"/>
      <c r="B317"/>
      <c r="C317"/>
      <c r="D317"/>
      <c r="E317"/>
      <c r="F317"/>
      <c r="G317"/>
      <c r="H317"/>
      <c r="I317"/>
      <c r="J317"/>
      <c r="K317"/>
      <c r="L317"/>
      <c r="M317"/>
      <c r="N317"/>
      <c r="O317"/>
      <c r="P317"/>
      <c r="Q317"/>
    </row>
    <row r="318" spans="1:17" ht="15" customHeight="1">
      <c r="A318"/>
      <c r="B318"/>
      <c r="C318"/>
      <c r="D318"/>
      <c r="E318"/>
      <c r="F318"/>
      <c r="G318"/>
      <c r="H318"/>
      <c r="I318"/>
      <c r="J318"/>
      <c r="K318"/>
      <c r="L318"/>
      <c r="M318"/>
      <c r="N318"/>
      <c r="O318"/>
      <c r="P318"/>
      <c r="Q318"/>
    </row>
    <row r="319" spans="1:17" ht="15" customHeight="1">
      <c r="A319"/>
      <c r="B319"/>
      <c r="C319"/>
      <c r="D319"/>
      <c r="E319"/>
      <c r="F319"/>
      <c r="G319"/>
      <c r="H319"/>
      <c r="I319"/>
      <c r="J319"/>
      <c r="K319"/>
      <c r="L319"/>
      <c r="M319"/>
      <c r="N319"/>
      <c r="O319"/>
      <c r="P319"/>
      <c r="Q319"/>
    </row>
    <row r="320" spans="1:17" ht="15" customHeight="1">
      <c r="A320"/>
      <c r="B320"/>
      <c r="C320"/>
      <c r="D320"/>
      <c r="E320"/>
      <c r="F320"/>
      <c r="G320"/>
      <c r="H320"/>
      <c r="I320"/>
      <c r="J320"/>
      <c r="K320"/>
      <c r="L320"/>
      <c r="M320"/>
      <c r="N320"/>
      <c r="O320"/>
      <c r="P320"/>
      <c r="Q320"/>
    </row>
    <row r="321" spans="1:17" ht="15" customHeight="1">
      <c r="A321"/>
      <c r="B321"/>
      <c r="C321"/>
      <c r="D321"/>
      <c r="E321"/>
      <c r="F321"/>
      <c r="G321"/>
      <c r="H321"/>
      <c r="I321"/>
      <c r="J321"/>
      <c r="K321"/>
      <c r="L321"/>
      <c r="M321"/>
      <c r="N321"/>
      <c r="O321"/>
      <c r="P321"/>
      <c r="Q321"/>
    </row>
    <row r="322" spans="1:17" ht="15" customHeight="1">
      <c r="A322"/>
      <c r="B322"/>
      <c r="C322"/>
      <c r="D322"/>
      <c r="E322"/>
      <c r="F322"/>
      <c r="G322"/>
      <c r="H322"/>
      <c r="I322"/>
      <c r="J322"/>
      <c r="K322"/>
      <c r="L322"/>
      <c r="M322"/>
      <c r="N322"/>
      <c r="O322"/>
      <c r="P322"/>
      <c r="Q322"/>
    </row>
    <row r="323" spans="1:17" ht="15" customHeight="1">
      <c r="A323"/>
      <c r="B323"/>
      <c r="C323"/>
      <c r="D323"/>
      <c r="E323"/>
      <c r="F323"/>
      <c r="G323"/>
      <c r="H323"/>
      <c r="I323"/>
      <c r="J323"/>
      <c r="K323"/>
      <c r="L323"/>
      <c r="M323"/>
      <c r="N323"/>
      <c r="O323"/>
      <c r="P323"/>
      <c r="Q323"/>
    </row>
    <row r="324" spans="1:17" ht="15" customHeight="1">
      <c r="A324"/>
      <c r="B324"/>
      <c r="C324"/>
      <c r="D324"/>
      <c r="E324"/>
      <c r="F324"/>
      <c r="G324"/>
      <c r="H324"/>
      <c r="I324"/>
      <c r="J324"/>
      <c r="K324"/>
      <c r="L324"/>
      <c r="M324"/>
      <c r="N324"/>
      <c r="O324"/>
      <c r="P324"/>
      <c r="Q324"/>
    </row>
    <row r="325" spans="1:17" ht="15" customHeight="1">
      <c r="A325"/>
      <c r="B325"/>
      <c r="C325"/>
      <c r="D325"/>
      <c r="E325"/>
      <c r="F325"/>
      <c r="G325"/>
      <c r="H325"/>
      <c r="I325"/>
      <c r="J325"/>
      <c r="K325"/>
      <c r="L325"/>
      <c r="M325"/>
      <c r="N325"/>
      <c r="O325"/>
      <c r="P325"/>
      <c r="Q325"/>
    </row>
    <row r="326" spans="1:17" ht="15" customHeight="1">
      <c r="A326"/>
      <c r="B326"/>
      <c r="C326"/>
      <c r="D326"/>
      <c r="E326"/>
      <c r="F326"/>
      <c r="G326"/>
      <c r="H326"/>
      <c r="I326"/>
      <c r="J326"/>
      <c r="K326"/>
      <c r="L326"/>
      <c r="M326"/>
      <c r="N326"/>
      <c r="O326"/>
      <c r="P326"/>
      <c r="Q326"/>
    </row>
    <row r="327" spans="1:17" ht="15" customHeight="1">
      <c r="A327"/>
      <c r="B327"/>
      <c r="C327"/>
      <c r="D327"/>
      <c r="E327"/>
      <c r="F327"/>
      <c r="G327"/>
      <c r="H327"/>
      <c r="I327"/>
      <c r="J327"/>
      <c r="K327"/>
      <c r="L327"/>
      <c r="M327"/>
      <c r="N327"/>
      <c r="O327"/>
      <c r="P327"/>
      <c r="Q327"/>
    </row>
    <row r="328" spans="1:17" ht="15" customHeight="1">
      <c r="A328"/>
      <c r="B328"/>
      <c r="C328"/>
      <c r="D328"/>
      <c r="E328"/>
      <c r="F328"/>
      <c r="G328"/>
      <c r="H328"/>
      <c r="I328"/>
      <c r="J328"/>
      <c r="K328"/>
      <c r="L328"/>
      <c r="M328"/>
      <c r="N328"/>
      <c r="O328"/>
      <c r="P328"/>
      <c r="Q328"/>
    </row>
    <row r="329" spans="1:17" ht="15" customHeight="1">
      <c r="A329"/>
      <c r="B329"/>
      <c r="C329"/>
      <c r="D329"/>
      <c r="E329"/>
      <c r="F329"/>
      <c r="G329"/>
      <c r="H329"/>
      <c r="I329"/>
      <c r="J329"/>
      <c r="K329"/>
      <c r="L329"/>
      <c r="M329"/>
      <c r="N329"/>
      <c r="O329"/>
      <c r="P329"/>
      <c r="Q329"/>
    </row>
    <row r="330" spans="1:17" ht="15" customHeight="1">
      <c r="A330"/>
      <c r="B330"/>
      <c r="C330"/>
      <c r="D330"/>
      <c r="E330"/>
      <c r="F330"/>
      <c r="G330"/>
      <c r="H330"/>
      <c r="I330"/>
      <c r="J330"/>
      <c r="K330"/>
      <c r="L330"/>
      <c r="M330"/>
      <c r="N330"/>
      <c r="O330"/>
      <c r="P330"/>
      <c r="Q330"/>
    </row>
    <row r="331" spans="1:17" ht="15" customHeight="1">
      <c r="A331"/>
      <c r="B331"/>
      <c r="C331"/>
      <c r="D331"/>
      <c r="E331"/>
      <c r="F331"/>
      <c r="G331"/>
      <c r="H331"/>
      <c r="I331"/>
      <c r="J331"/>
      <c r="K331"/>
      <c r="L331"/>
      <c r="M331"/>
      <c r="N331"/>
      <c r="O331"/>
      <c r="P331"/>
      <c r="Q331"/>
    </row>
    <row r="332" spans="1:17" ht="15" customHeight="1">
      <c r="A332"/>
      <c r="B332"/>
      <c r="C332"/>
      <c r="D332"/>
      <c r="E332"/>
      <c r="F332"/>
      <c r="G332"/>
      <c r="H332"/>
      <c r="I332"/>
      <c r="J332"/>
      <c r="K332"/>
      <c r="L332"/>
      <c r="M332"/>
      <c r="N332"/>
      <c r="O332"/>
      <c r="P332"/>
      <c r="Q332"/>
    </row>
    <row r="333" spans="1:17" ht="15" customHeight="1">
      <c r="A333"/>
      <c r="B333"/>
      <c r="C333"/>
      <c r="D333"/>
      <c r="E333"/>
      <c r="F333"/>
      <c r="G333"/>
      <c r="H333"/>
      <c r="I333"/>
      <c r="J333"/>
      <c r="K333"/>
      <c r="L333"/>
      <c r="M333"/>
      <c r="N333"/>
      <c r="O333"/>
      <c r="P333"/>
      <c r="Q333"/>
    </row>
    <row r="334" spans="1:17" ht="15" customHeight="1">
      <c r="A334"/>
      <c r="B334"/>
      <c r="C334"/>
      <c r="D334"/>
      <c r="E334"/>
      <c r="F334"/>
      <c r="G334"/>
      <c r="H334"/>
      <c r="I334"/>
      <c r="J334"/>
      <c r="K334"/>
      <c r="L334"/>
      <c r="M334"/>
      <c r="N334"/>
      <c r="O334"/>
      <c r="P334"/>
      <c r="Q334"/>
    </row>
    <row r="335" spans="1:17" ht="15" customHeight="1">
      <c r="A335"/>
      <c r="B335"/>
      <c r="C335"/>
      <c r="D335"/>
      <c r="E335"/>
      <c r="F335"/>
      <c r="G335"/>
      <c r="H335"/>
      <c r="I335"/>
      <c r="J335"/>
      <c r="K335"/>
      <c r="L335"/>
      <c r="M335"/>
      <c r="N335"/>
      <c r="O335"/>
      <c r="P335"/>
      <c r="Q335"/>
    </row>
    <row r="336" spans="1:17" ht="15" customHeight="1">
      <c r="A336"/>
      <c r="B336"/>
      <c r="C336"/>
      <c r="D336"/>
      <c r="E336"/>
      <c r="F336"/>
      <c r="G336"/>
      <c r="H336"/>
      <c r="I336"/>
      <c r="J336"/>
      <c r="K336"/>
      <c r="L336"/>
      <c r="M336"/>
      <c r="N336"/>
      <c r="O336"/>
      <c r="P336"/>
      <c r="Q336"/>
    </row>
    <row r="337" spans="1:17" ht="15" customHeight="1">
      <c r="A337"/>
      <c r="B337"/>
      <c r="C337"/>
      <c r="D337"/>
      <c r="E337"/>
      <c r="F337"/>
      <c r="G337"/>
      <c r="H337"/>
      <c r="I337"/>
      <c r="J337"/>
      <c r="K337"/>
      <c r="L337"/>
      <c r="M337"/>
      <c r="N337"/>
      <c r="O337"/>
      <c r="P337"/>
      <c r="Q337"/>
    </row>
    <row r="338" spans="1:17" ht="15" customHeight="1">
      <c r="A338"/>
      <c r="B338"/>
      <c r="C338"/>
      <c r="D338"/>
      <c r="E338"/>
      <c r="F338"/>
      <c r="G338"/>
      <c r="H338"/>
      <c r="I338"/>
      <c r="J338"/>
      <c r="K338"/>
      <c r="L338"/>
      <c r="M338"/>
      <c r="N338"/>
      <c r="O338"/>
      <c r="P338"/>
      <c r="Q338"/>
    </row>
    <row r="339" spans="1:17" ht="15" customHeight="1">
      <c r="A339"/>
      <c r="B339"/>
      <c r="C339"/>
      <c r="D339"/>
      <c r="E339"/>
      <c r="F339"/>
      <c r="G339"/>
      <c r="H339"/>
      <c r="I339"/>
      <c r="J339"/>
      <c r="K339"/>
      <c r="L339"/>
      <c r="M339"/>
      <c r="N339"/>
      <c r="O339"/>
      <c r="P339"/>
      <c r="Q339"/>
    </row>
    <row r="340" spans="1:17" ht="15" customHeight="1">
      <c r="A340"/>
      <c r="B340"/>
      <c r="C340"/>
      <c r="D340"/>
      <c r="E340"/>
      <c r="F340"/>
      <c r="G340"/>
      <c r="H340"/>
      <c r="I340"/>
      <c r="J340"/>
      <c r="K340"/>
      <c r="L340"/>
      <c r="M340"/>
      <c r="N340"/>
      <c r="O340"/>
      <c r="P340"/>
      <c r="Q340"/>
    </row>
    <row r="341" spans="1:17" ht="15" customHeight="1">
      <c r="A341"/>
      <c r="B341"/>
      <c r="C341"/>
      <c r="D341"/>
      <c r="E341"/>
      <c r="F341"/>
      <c r="G341"/>
      <c r="H341"/>
      <c r="I341"/>
      <c r="J341"/>
      <c r="K341"/>
      <c r="L341"/>
      <c r="M341"/>
      <c r="N341"/>
      <c r="O341"/>
      <c r="P341"/>
      <c r="Q341"/>
    </row>
    <row r="342" spans="1:17" ht="15" customHeight="1">
      <c r="A342"/>
      <c r="B342"/>
      <c r="C342"/>
      <c r="D342"/>
      <c r="E342"/>
      <c r="F342"/>
      <c r="G342"/>
      <c r="H342"/>
      <c r="I342"/>
      <c r="J342"/>
      <c r="K342"/>
      <c r="L342"/>
      <c r="M342"/>
      <c r="N342"/>
      <c r="O342"/>
      <c r="P342"/>
      <c r="Q342"/>
    </row>
    <row r="343" spans="1:17" ht="15" customHeight="1">
      <c r="A343"/>
      <c r="B343"/>
      <c r="C343"/>
      <c r="D343"/>
      <c r="E343"/>
      <c r="F343"/>
      <c r="G343"/>
      <c r="H343"/>
      <c r="I343"/>
      <c r="J343"/>
      <c r="K343"/>
      <c r="L343"/>
      <c r="M343"/>
      <c r="N343"/>
      <c r="O343"/>
      <c r="P343"/>
      <c r="Q343"/>
    </row>
    <row r="344" spans="1:17" ht="15" customHeight="1">
      <c r="A344"/>
      <c r="B344"/>
      <c r="C344"/>
      <c r="D344"/>
      <c r="E344"/>
      <c r="F344"/>
      <c r="G344"/>
      <c r="H344"/>
      <c r="I344"/>
      <c r="J344"/>
      <c r="K344"/>
      <c r="L344"/>
      <c r="M344"/>
      <c r="N344"/>
      <c r="O344"/>
      <c r="P344"/>
      <c r="Q344"/>
    </row>
    <row r="345" spans="1:17" ht="15" customHeight="1">
      <c r="A345"/>
      <c r="B345"/>
      <c r="C345"/>
      <c r="D345"/>
      <c r="E345"/>
      <c r="F345"/>
      <c r="G345"/>
      <c r="H345"/>
      <c r="I345"/>
      <c r="J345"/>
      <c r="K345"/>
      <c r="L345"/>
      <c r="M345"/>
      <c r="N345"/>
      <c r="O345"/>
      <c r="P345"/>
      <c r="Q345"/>
    </row>
    <row r="346" spans="1:17" ht="15" customHeight="1">
      <c r="A346"/>
      <c r="B346"/>
      <c r="C346"/>
      <c r="D346"/>
      <c r="E346"/>
      <c r="F346"/>
      <c r="G346"/>
      <c r="H346"/>
      <c r="I346"/>
      <c r="J346"/>
      <c r="K346"/>
      <c r="L346"/>
      <c r="M346"/>
      <c r="N346"/>
      <c r="O346"/>
      <c r="P346"/>
      <c r="Q346"/>
    </row>
    <row r="347" spans="1:17" ht="15" customHeight="1">
      <c r="A347"/>
      <c r="B347"/>
      <c r="C347"/>
      <c r="D347"/>
      <c r="E347"/>
      <c r="F347"/>
      <c r="G347"/>
      <c r="H347"/>
      <c r="I347"/>
      <c r="J347"/>
      <c r="K347"/>
      <c r="L347"/>
      <c r="M347"/>
      <c r="N347"/>
      <c r="O347"/>
      <c r="P347"/>
      <c r="Q347"/>
    </row>
    <row r="348" spans="1:17" ht="15" customHeight="1">
      <c r="A348"/>
      <c r="B348"/>
      <c r="C348"/>
      <c r="D348"/>
      <c r="E348"/>
      <c r="F348"/>
      <c r="G348"/>
      <c r="H348"/>
      <c r="I348"/>
      <c r="J348"/>
      <c r="K348"/>
      <c r="L348"/>
      <c r="M348"/>
      <c r="N348"/>
      <c r="O348"/>
      <c r="P348"/>
      <c r="Q348"/>
    </row>
    <row r="349" spans="1:17" ht="15" customHeight="1">
      <c r="A349"/>
      <c r="B349"/>
      <c r="C349"/>
      <c r="D349"/>
      <c r="E349"/>
      <c r="F349"/>
      <c r="G349"/>
      <c r="H349"/>
      <c r="I349"/>
      <c r="J349"/>
      <c r="K349"/>
      <c r="L349"/>
      <c r="M349"/>
      <c r="N349"/>
      <c r="O349"/>
      <c r="P349"/>
      <c r="Q349"/>
    </row>
    <row r="350" spans="1:17" ht="15" customHeight="1">
      <c r="A350"/>
      <c r="B350"/>
      <c r="C350"/>
      <c r="D350"/>
      <c r="E350"/>
      <c r="F350"/>
      <c r="G350"/>
      <c r="H350"/>
      <c r="I350"/>
      <c r="J350"/>
      <c r="K350"/>
      <c r="L350"/>
      <c r="M350"/>
      <c r="N350"/>
      <c r="O350"/>
      <c r="P350"/>
      <c r="Q350"/>
    </row>
    <row r="351" spans="1:17" ht="15" customHeight="1">
      <c r="A351"/>
      <c r="B351"/>
      <c r="C351"/>
      <c r="D351"/>
      <c r="E351"/>
      <c r="F351"/>
      <c r="G351"/>
      <c r="H351"/>
      <c r="I351"/>
      <c r="J351"/>
      <c r="K351"/>
      <c r="L351"/>
      <c r="M351"/>
      <c r="N351"/>
      <c r="O351"/>
      <c r="P351"/>
      <c r="Q351"/>
    </row>
    <row r="352" spans="1:17" ht="15" customHeight="1">
      <c r="A352"/>
      <c r="B352"/>
      <c r="C352"/>
      <c r="D352"/>
      <c r="E352"/>
      <c r="F352"/>
      <c r="G352"/>
      <c r="H352"/>
      <c r="I352"/>
      <c r="J352"/>
      <c r="K352"/>
      <c r="L352"/>
      <c r="M352"/>
      <c r="N352"/>
      <c r="O352"/>
      <c r="P352"/>
      <c r="Q352"/>
    </row>
    <row r="353" spans="1:17" ht="15" customHeight="1">
      <c r="A353"/>
      <c r="B353"/>
      <c r="C353"/>
      <c r="D353"/>
      <c r="E353"/>
      <c r="F353"/>
      <c r="G353"/>
      <c r="H353"/>
      <c r="I353"/>
      <c r="J353"/>
      <c r="K353"/>
      <c r="L353"/>
      <c r="M353"/>
      <c r="N353"/>
      <c r="O353"/>
      <c r="P353"/>
      <c r="Q353"/>
    </row>
    <row r="354" spans="1:17" ht="15" customHeight="1">
      <c r="A354"/>
      <c r="B354"/>
      <c r="C354"/>
      <c r="D354"/>
      <c r="E354"/>
      <c r="F354"/>
      <c r="G354"/>
      <c r="H354"/>
      <c r="I354"/>
      <c r="J354"/>
      <c r="K354"/>
      <c r="L354"/>
      <c r="M354"/>
      <c r="N354"/>
      <c r="O354"/>
      <c r="P354"/>
      <c r="Q354"/>
    </row>
    <row r="355" spans="1:17" ht="15" customHeight="1">
      <c r="A355"/>
      <c r="B355"/>
      <c r="C355"/>
      <c r="D355"/>
      <c r="E355"/>
      <c r="F355"/>
      <c r="G355"/>
      <c r="H355"/>
      <c r="I355"/>
      <c r="J355"/>
      <c r="K355"/>
      <c r="L355"/>
      <c r="M355"/>
      <c r="N355"/>
      <c r="O355"/>
      <c r="P355"/>
      <c r="Q355"/>
    </row>
    <row r="356" spans="1:17" ht="15" customHeight="1">
      <c r="A356"/>
      <c r="B356"/>
      <c r="C356"/>
      <c r="D356"/>
      <c r="E356"/>
      <c r="F356"/>
      <c r="G356"/>
      <c r="H356"/>
      <c r="I356"/>
      <c r="J356"/>
      <c r="K356"/>
      <c r="L356"/>
      <c r="M356"/>
      <c r="N356"/>
      <c r="O356"/>
      <c r="P356"/>
      <c r="Q356"/>
    </row>
    <row r="357" spans="1:17" ht="15" customHeight="1">
      <c r="A357"/>
      <c r="B357"/>
      <c r="C357"/>
      <c r="D357"/>
      <c r="E357"/>
      <c r="F357"/>
      <c r="G357"/>
      <c r="H357"/>
      <c r="I357"/>
      <c r="J357"/>
      <c r="K357"/>
      <c r="L357"/>
      <c r="M357"/>
      <c r="N357"/>
      <c r="O357"/>
      <c r="P357"/>
      <c r="Q357"/>
    </row>
    <row r="358" spans="1:17" ht="15" customHeight="1">
      <c r="A358"/>
      <c r="B358"/>
      <c r="C358"/>
      <c r="D358"/>
      <c r="E358"/>
      <c r="F358"/>
      <c r="G358"/>
      <c r="H358"/>
      <c r="I358"/>
      <c r="J358"/>
      <c r="K358"/>
      <c r="L358"/>
      <c r="M358"/>
      <c r="N358"/>
      <c r="O358"/>
      <c r="P358"/>
      <c r="Q358"/>
    </row>
    <row r="359" spans="1:17" ht="15" customHeight="1">
      <c r="A359"/>
      <c r="B359"/>
      <c r="C359"/>
      <c r="D359"/>
      <c r="E359"/>
      <c r="F359"/>
      <c r="G359"/>
      <c r="H359"/>
      <c r="I359"/>
      <c r="J359"/>
      <c r="K359"/>
      <c r="L359"/>
      <c r="M359"/>
      <c r="N359"/>
      <c r="O359"/>
      <c r="P359"/>
      <c r="Q359"/>
    </row>
    <row r="360" spans="1:17" ht="15" customHeight="1">
      <c r="A360"/>
      <c r="B360"/>
      <c r="C360"/>
      <c r="D360"/>
      <c r="E360"/>
      <c r="F360"/>
      <c r="G360"/>
      <c r="H360"/>
      <c r="I360"/>
      <c r="J360"/>
      <c r="K360"/>
      <c r="L360"/>
      <c r="M360"/>
      <c r="N360"/>
      <c r="O360"/>
      <c r="P360"/>
      <c r="Q360"/>
    </row>
    <row r="361" spans="1:17" ht="15" customHeight="1">
      <c r="A361"/>
      <c r="B361"/>
      <c r="C361"/>
      <c r="D361"/>
      <c r="E361"/>
      <c r="F361"/>
      <c r="G361"/>
      <c r="H361"/>
      <c r="I361"/>
      <c r="J361"/>
      <c r="K361"/>
      <c r="L361"/>
      <c r="M361"/>
      <c r="N361"/>
      <c r="O361"/>
      <c r="P361"/>
      <c r="Q361"/>
    </row>
    <row r="362" spans="1:17" ht="15" customHeight="1">
      <c r="A362"/>
      <c r="B362"/>
      <c r="C362"/>
      <c r="D362"/>
      <c r="E362"/>
      <c r="F362"/>
      <c r="G362"/>
      <c r="H362"/>
      <c r="I362"/>
      <c r="J362"/>
      <c r="K362"/>
      <c r="L362"/>
      <c r="M362"/>
      <c r="N362"/>
      <c r="O362"/>
      <c r="P362"/>
      <c r="Q362"/>
    </row>
    <row r="363" spans="1:17" ht="15" customHeight="1">
      <c r="A363"/>
      <c r="B363"/>
      <c r="C363"/>
      <c r="D363"/>
      <c r="E363"/>
      <c r="F363"/>
      <c r="G363"/>
      <c r="H363"/>
      <c r="I363"/>
      <c r="J363"/>
      <c r="K363"/>
      <c r="L363"/>
      <c r="M363"/>
      <c r="N363"/>
      <c r="O363"/>
      <c r="P363"/>
      <c r="Q363"/>
    </row>
    <row r="364" spans="1:17" ht="15" customHeight="1">
      <c r="A364"/>
      <c r="B364"/>
      <c r="C364"/>
      <c r="D364"/>
      <c r="E364"/>
      <c r="F364"/>
      <c r="G364"/>
      <c r="H364"/>
      <c r="I364"/>
      <c r="J364"/>
      <c r="K364"/>
      <c r="L364"/>
      <c r="M364"/>
      <c r="N364"/>
      <c r="O364"/>
      <c r="P364"/>
      <c r="Q364"/>
    </row>
    <row r="365" spans="1:17" ht="15" customHeight="1">
      <c r="A365"/>
      <c r="B365"/>
      <c r="C365"/>
      <c r="D365"/>
      <c r="E365"/>
      <c r="F365"/>
      <c r="G365"/>
      <c r="H365"/>
      <c r="I365"/>
      <c r="J365"/>
      <c r="K365"/>
      <c r="L365"/>
      <c r="M365"/>
      <c r="N365"/>
      <c r="O365"/>
      <c r="P365"/>
      <c r="Q365"/>
    </row>
    <row r="366" spans="1:17" ht="15" customHeight="1">
      <c r="A366"/>
      <c r="B366"/>
      <c r="C366"/>
      <c r="D366"/>
      <c r="E366"/>
      <c r="F366"/>
      <c r="G366"/>
      <c r="H366"/>
      <c r="I366"/>
      <c r="J366"/>
      <c r="K366"/>
      <c r="L366"/>
      <c r="M366"/>
      <c r="N366"/>
      <c r="O366"/>
      <c r="P366"/>
      <c r="Q366"/>
    </row>
    <row r="367" spans="1:17" ht="15" customHeight="1">
      <c r="A367"/>
      <c r="B367"/>
      <c r="C367"/>
      <c r="D367"/>
      <c r="E367"/>
      <c r="F367"/>
      <c r="G367"/>
      <c r="H367"/>
      <c r="I367"/>
      <c r="J367"/>
      <c r="K367"/>
      <c r="L367"/>
      <c r="M367"/>
      <c r="N367"/>
      <c r="O367"/>
      <c r="P367"/>
      <c r="Q367"/>
    </row>
    <row r="368" spans="1:17" ht="15" customHeight="1">
      <c r="A368"/>
      <c r="B368"/>
      <c r="C368"/>
      <c r="D368"/>
      <c r="E368"/>
      <c r="F368"/>
      <c r="G368"/>
      <c r="H368"/>
      <c r="I368"/>
      <c r="J368"/>
      <c r="K368"/>
      <c r="L368"/>
      <c r="M368"/>
      <c r="N368"/>
      <c r="O368"/>
      <c r="P368"/>
      <c r="Q368"/>
    </row>
    <row r="369" spans="1:17" ht="15" customHeight="1">
      <c r="A369"/>
      <c r="B369"/>
      <c r="C369"/>
      <c r="D369"/>
      <c r="E369"/>
      <c r="F369"/>
      <c r="G369"/>
      <c r="H369"/>
      <c r="I369"/>
      <c r="J369"/>
      <c r="K369"/>
      <c r="L369"/>
      <c r="M369"/>
      <c r="N369"/>
      <c r="O369"/>
      <c r="P369"/>
      <c r="Q369"/>
    </row>
    <row r="370" spans="1:17" ht="15" customHeight="1">
      <c r="A370"/>
      <c r="B370"/>
      <c r="C370"/>
      <c r="D370"/>
      <c r="E370"/>
      <c r="F370"/>
      <c r="G370"/>
      <c r="H370"/>
      <c r="I370"/>
      <c r="J370"/>
      <c r="K370"/>
      <c r="L370"/>
      <c r="M370"/>
      <c r="N370"/>
      <c r="O370"/>
      <c r="P370"/>
      <c r="Q370"/>
    </row>
    <row r="371" spans="1:17" ht="15" customHeight="1">
      <c r="A371"/>
      <c r="B371"/>
      <c r="C371"/>
      <c r="D371"/>
      <c r="E371"/>
      <c r="F371"/>
      <c r="G371"/>
      <c r="H371"/>
      <c r="I371"/>
      <c r="J371"/>
      <c r="K371"/>
      <c r="L371"/>
      <c r="M371"/>
      <c r="N371"/>
      <c r="O371"/>
      <c r="P371"/>
      <c r="Q371"/>
    </row>
    <row r="372" spans="1:17" ht="15" customHeight="1">
      <c r="A372"/>
      <c r="B372"/>
      <c r="C372"/>
      <c r="D372"/>
      <c r="E372"/>
      <c r="F372"/>
      <c r="G372"/>
      <c r="H372"/>
      <c r="I372"/>
      <c r="J372"/>
      <c r="K372"/>
      <c r="L372"/>
      <c r="M372"/>
      <c r="N372"/>
      <c r="O372"/>
      <c r="P372"/>
      <c r="Q372"/>
    </row>
    <row r="373" spans="1:17" ht="15" customHeight="1">
      <c r="A373"/>
      <c r="B373"/>
      <c r="C373"/>
      <c r="D373"/>
      <c r="E373"/>
      <c r="F373"/>
      <c r="G373"/>
      <c r="H373"/>
      <c r="I373"/>
      <c r="J373"/>
      <c r="K373"/>
      <c r="L373"/>
      <c r="M373"/>
      <c r="N373"/>
      <c r="O373"/>
      <c r="P373"/>
      <c r="Q373"/>
    </row>
    <row r="374" spans="1:17" ht="15" customHeight="1">
      <c r="A374"/>
      <c r="B374"/>
      <c r="C374"/>
      <c r="D374"/>
      <c r="E374"/>
      <c r="F374"/>
      <c r="G374"/>
      <c r="H374"/>
      <c r="I374"/>
      <c r="J374"/>
      <c r="K374"/>
      <c r="L374"/>
      <c r="M374"/>
      <c r="N374"/>
      <c r="O374"/>
      <c r="P374"/>
      <c r="Q374"/>
    </row>
    <row r="375" spans="1:17" ht="15" customHeight="1">
      <c r="A375"/>
      <c r="B375"/>
      <c r="C375"/>
      <c r="D375"/>
      <c r="E375"/>
      <c r="F375"/>
      <c r="G375"/>
      <c r="H375"/>
      <c r="I375"/>
      <c r="J375"/>
      <c r="K375"/>
      <c r="L375"/>
      <c r="M375"/>
      <c r="N375"/>
      <c r="O375"/>
      <c r="P375"/>
      <c r="Q375"/>
    </row>
    <row r="376" spans="1:17" ht="15" customHeight="1">
      <c r="A376"/>
      <c r="B376"/>
      <c r="C376"/>
      <c r="D376"/>
      <c r="E376"/>
      <c r="F376"/>
      <c r="G376"/>
      <c r="H376"/>
      <c r="I376"/>
      <c r="J376"/>
      <c r="K376"/>
      <c r="L376"/>
      <c r="M376"/>
      <c r="N376"/>
      <c r="O376"/>
      <c r="P376"/>
      <c r="Q376"/>
    </row>
    <row r="377" spans="1:17" ht="15" customHeight="1">
      <c r="A377"/>
      <c r="B377"/>
      <c r="C377"/>
      <c r="D377"/>
      <c r="E377"/>
      <c r="F377"/>
      <c r="G377"/>
      <c r="H377"/>
      <c r="I377"/>
      <c r="J377"/>
      <c r="K377"/>
      <c r="L377"/>
      <c r="M377"/>
      <c r="N377"/>
      <c r="O377"/>
      <c r="P377"/>
      <c r="Q377"/>
    </row>
    <row r="378" spans="1:17" ht="15" customHeight="1">
      <c r="A378"/>
      <c r="B378"/>
      <c r="C378"/>
      <c r="D378"/>
      <c r="E378"/>
      <c r="F378"/>
      <c r="G378"/>
      <c r="H378"/>
      <c r="I378"/>
      <c r="J378"/>
      <c r="K378"/>
      <c r="L378"/>
      <c r="M378"/>
      <c r="N378"/>
      <c r="O378"/>
      <c r="P378"/>
      <c r="Q378"/>
    </row>
    <row r="379" spans="1:17" ht="15" customHeight="1">
      <c r="A379"/>
      <c r="B379"/>
      <c r="C379"/>
      <c r="D379"/>
      <c r="E379"/>
      <c r="F379"/>
      <c r="G379"/>
      <c r="H379"/>
      <c r="I379"/>
      <c r="J379"/>
      <c r="K379"/>
      <c r="L379"/>
      <c r="M379"/>
      <c r="N379"/>
      <c r="O379"/>
      <c r="P379"/>
      <c r="Q379"/>
    </row>
    <row r="380" spans="1:17" ht="15" customHeight="1">
      <c r="A380"/>
      <c r="B380"/>
      <c r="C380"/>
      <c r="D380"/>
      <c r="E380"/>
      <c r="F380"/>
      <c r="G380"/>
      <c r="H380"/>
      <c r="I380"/>
      <c r="J380"/>
      <c r="K380"/>
      <c r="L380"/>
      <c r="M380"/>
      <c r="N380"/>
      <c r="O380"/>
      <c r="P380"/>
      <c r="Q380"/>
    </row>
    <row r="381" spans="1:17" ht="15" customHeight="1">
      <c r="A381"/>
      <c r="B381"/>
      <c r="C381"/>
      <c r="D381"/>
      <c r="E381"/>
      <c r="F381"/>
      <c r="G381"/>
      <c r="H381"/>
      <c r="I381"/>
      <c r="J381"/>
      <c r="K381"/>
      <c r="L381"/>
      <c r="M381"/>
      <c r="N381"/>
      <c r="O381"/>
      <c r="P381"/>
      <c r="Q381"/>
    </row>
    <row r="382" spans="1:17" ht="15" customHeight="1">
      <c r="A382"/>
      <c r="B382"/>
      <c r="C382"/>
      <c r="D382"/>
      <c r="E382"/>
      <c r="F382"/>
      <c r="G382"/>
      <c r="H382"/>
      <c r="I382"/>
      <c r="J382"/>
      <c r="K382"/>
      <c r="L382"/>
      <c r="M382"/>
      <c r="N382"/>
      <c r="O382"/>
      <c r="P382"/>
      <c r="Q382"/>
    </row>
    <row r="383" spans="1:17" ht="15" customHeight="1">
      <c r="A383"/>
      <c r="B383"/>
      <c r="C383"/>
      <c r="D383"/>
      <c r="E383"/>
      <c r="F383"/>
      <c r="G383"/>
      <c r="H383"/>
      <c r="I383"/>
      <c r="J383"/>
      <c r="K383"/>
      <c r="L383"/>
      <c r="M383"/>
      <c r="N383"/>
      <c r="O383"/>
      <c r="P383"/>
      <c r="Q383"/>
    </row>
    <row r="384" spans="1:17" ht="15" customHeight="1">
      <c r="A384"/>
      <c r="B384"/>
      <c r="C384"/>
      <c r="D384"/>
      <c r="E384"/>
      <c r="F384"/>
      <c r="G384"/>
      <c r="H384"/>
      <c r="I384"/>
      <c r="J384"/>
      <c r="K384"/>
      <c r="L384"/>
      <c r="M384"/>
      <c r="N384"/>
      <c r="O384"/>
      <c r="P384"/>
      <c r="Q384"/>
    </row>
    <row r="385" spans="1:17" ht="15" customHeight="1">
      <c r="A385"/>
      <c r="B385"/>
      <c r="C385"/>
      <c r="D385"/>
      <c r="E385"/>
      <c r="F385"/>
      <c r="G385"/>
      <c r="H385"/>
      <c r="I385"/>
      <c r="J385"/>
      <c r="K385"/>
      <c r="L385"/>
      <c r="M385"/>
      <c r="N385"/>
      <c r="O385"/>
      <c r="P385"/>
      <c r="Q385"/>
    </row>
    <row r="386" spans="1:17" ht="15" customHeight="1">
      <c r="A386"/>
      <c r="B386"/>
      <c r="C386"/>
      <c r="D386"/>
      <c r="E386"/>
      <c r="F386"/>
      <c r="G386"/>
      <c r="H386"/>
      <c r="I386"/>
      <c r="J386"/>
      <c r="K386"/>
      <c r="L386"/>
      <c r="M386"/>
      <c r="N386"/>
      <c r="O386"/>
      <c r="P386"/>
      <c r="Q386"/>
    </row>
    <row r="387" spans="1:17" ht="15" customHeight="1">
      <c r="A387"/>
      <c r="B387"/>
      <c r="C387"/>
      <c r="D387"/>
      <c r="E387"/>
      <c r="F387"/>
      <c r="G387"/>
      <c r="H387"/>
      <c r="I387"/>
      <c r="J387"/>
      <c r="K387"/>
      <c r="L387"/>
      <c r="M387"/>
      <c r="N387"/>
      <c r="O387"/>
      <c r="P387"/>
      <c r="Q387"/>
    </row>
    <row r="388" spans="1:17" ht="15" customHeight="1">
      <c r="A388"/>
      <c r="B388"/>
      <c r="C388"/>
      <c r="D388"/>
      <c r="E388"/>
      <c r="F388"/>
      <c r="G388"/>
      <c r="H388"/>
      <c r="I388"/>
      <c r="J388"/>
      <c r="K388"/>
      <c r="L388"/>
      <c r="M388"/>
      <c r="N388"/>
      <c r="O388"/>
      <c r="P388"/>
      <c r="Q388"/>
    </row>
    <row r="389" spans="1:17" ht="15" customHeight="1">
      <c r="A389"/>
      <c r="B389"/>
      <c r="C389"/>
      <c r="D389"/>
      <c r="E389"/>
      <c r="F389"/>
      <c r="G389"/>
      <c r="H389"/>
      <c r="I389"/>
      <c r="J389"/>
      <c r="K389"/>
      <c r="L389"/>
      <c r="M389"/>
      <c r="N389"/>
      <c r="O389"/>
      <c r="P389"/>
      <c r="Q389"/>
    </row>
    <row r="390" spans="1:17" ht="15" customHeight="1">
      <c r="A390"/>
      <c r="B390"/>
      <c r="C390"/>
      <c r="D390"/>
      <c r="E390"/>
      <c r="F390"/>
      <c r="G390"/>
      <c r="H390"/>
      <c r="I390"/>
      <c r="J390"/>
      <c r="K390"/>
      <c r="L390"/>
      <c r="M390"/>
      <c r="N390"/>
      <c r="O390"/>
      <c r="P390"/>
      <c r="Q390"/>
    </row>
    <row r="391" spans="1:17" ht="15" customHeight="1">
      <c r="A391"/>
      <c r="B391"/>
      <c r="C391"/>
      <c r="D391"/>
      <c r="E391"/>
      <c r="F391"/>
      <c r="G391"/>
      <c r="H391"/>
      <c r="I391"/>
      <c r="J391"/>
      <c r="K391"/>
      <c r="L391"/>
      <c r="M391"/>
      <c r="N391"/>
      <c r="O391"/>
      <c r="P391"/>
      <c r="Q391"/>
    </row>
    <row r="392" spans="1:17" ht="15" customHeight="1">
      <c r="A392"/>
      <c r="B392"/>
      <c r="C392"/>
      <c r="D392"/>
      <c r="E392"/>
      <c r="F392"/>
      <c r="G392"/>
      <c r="H392"/>
      <c r="I392"/>
      <c r="J392"/>
      <c r="K392"/>
      <c r="L392"/>
      <c r="M392"/>
      <c r="N392"/>
      <c r="O392"/>
      <c r="P392"/>
      <c r="Q392"/>
    </row>
    <row r="393" spans="1:17" ht="15" customHeight="1">
      <c r="A393"/>
      <c r="B393"/>
      <c r="C393"/>
      <c r="D393"/>
      <c r="E393"/>
      <c r="F393"/>
      <c r="G393"/>
      <c r="H393"/>
      <c r="I393"/>
      <c r="J393"/>
      <c r="K393"/>
      <c r="L393"/>
      <c r="M393"/>
      <c r="N393"/>
      <c r="O393"/>
      <c r="P393"/>
      <c r="Q393"/>
    </row>
    <row r="394" spans="1:17" ht="15" customHeight="1">
      <c r="A394"/>
      <c r="B394"/>
      <c r="C394"/>
      <c r="D394"/>
      <c r="E394"/>
      <c r="F394"/>
      <c r="G394"/>
      <c r="H394"/>
      <c r="I394"/>
      <c r="J394"/>
      <c r="K394"/>
      <c r="L394"/>
      <c r="M394"/>
      <c r="N394"/>
      <c r="O394"/>
      <c r="P394"/>
      <c r="Q394"/>
    </row>
    <row r="395" spans="1:17" ht="15" customHeight="1">
      <c r="A395"/>
      <c r="B395"/>
      <c r="C395"/>
      <c r="D395"/>
      <c r="E395"/>
      <c r="F395"/>
      <c r="G395"/>
      <c r="H395"/>
      <c r="I395"/>
      <c r="J395"/>
      <c r="K395"/>
      <c r="L395"/>
      <c r="M395"/>
      <c r="N395"/>
      <c r="O395"/>
      <c r="P395"/>
      <c r="Q395"/>
    </row>
    <row r="396" spans="1:17" ht="15" customHeight="1">
      <c r="A396"/>
      <c r="B396"/>
      <c r="C396"/>
      <c r="D396"/>
      <c r="E396"/>
      <c r="F396"/>
      <c r="G396"/>
      <c r="H396"/>
      <c r="I396"/>
      <c r="J396"/>
      <c r="K396"/>
      <c r="L396"/>
      <c r="M396"/>
      <c r="N396"/>
      <c r="O396"/>
      <c r="P396"/>
      <c r="Q396"/>
    </row>
    <row r="397" spans="1:17" ht="15" customHeight="1">
      <c r="A397"/>
      <c r="B397"/>
      <c r="C397"/>
      <c r="D397"/>
      <c r="E397"/>
      <c r="F397"/>
      <c r="G397"/>
      <c r="H397"/>
      <c r="I397"/>
      <c r="J397"/>
      <c r="K397"/>
      <c r="L397"/>
      <c r="M397"/>
      <c r="N397"/>
      <c r="O397"/>
      <c r="P397"/>
      <c r="Q397"/>
    </row>
    <row r="398" spans="1:17" ht="15" customHeight="1">
      <c r="A398"/>
      <c r="B398"/>
      <c r="C398"/>
      <c r="D398"/>
      <c r="E398"/>
      <c r="F398"/>
      <c r="G398"/>
      <c r="H398"/>
      <c r="I398"/>
      <c r="J398"/>
      <c r="K398"/>
      <c r="L398"/>
      <c r="M398"/>
      <c r="N398"/>
      <c r="O398"/>
      <c r="P398"/>
      <c r="Q398"/>
    </row>
    <row r="399" spans="1:17" ht="15" customHeight="1">
      <c r="A399"/>
      <c r="B399"/>
      <c r="C399"/>
      <c r="D399"/>
      <c r="E399"/>
      <c r="F399"/>
      <c r="G399"/>
      <c r="H399"/>
      <c r="I399"/>
      <c r="J399"/>
      <c r="K399"/>
      <c r="L399"/>
      <c r="M399"/>
      <c r="N399"/>
      <c r="O399"/>
      <c r="P399"/>
      <c r="Q399"/>
    </row>
    <row r="400" spans="1:17" ht="15" customHeight="1">
      <c r="A400"/>
      <c r="B400"/>
      <c r="C400"/>
      <c r="D400"/>
      <c r="E400"/>
      <c r="F400"/>
      <c r="G400"/>
      <c r="H400"/>
      <c r="I400"/>
      <c r="J400"/>
      <c r="K400"/>
      <c r="L400"/>
      <c r="M400"/>
      <c r="N400"/>
      <c r="O400"/>
      <c r="P400"/>
      <c r="Q400"/>
    </row>
    <row r="401" spans="1:17" ht="15" customHeight="1">
      <c r="A401"/>
      <c r="B401"/>
      <c r="C401"/>
      <c r="D401"/>
      <c r="E401"/>
      <c r="F401"/>
      <c r="G401"/>
      <c r="H401"/>
      <c r="I401"/>
      <c r="J401"/>
      <c r="K401"/>
      <c r="L401"/>
      <c r="M401"/>
      <c r="N401"/>
      <c r="O401"/>
      <c r="P401"/>
      <c r="Q401"/>
    </row>
    <row r="402" spans="1:17" ht="15" customHeight="1">
      <c r="A402"/>
      <c r="B402"/>
      <c r="C402"/>
      <c r="D402"/>
      <c r="E402"/>
      <c r="F402"/>
      <c r="G402"/>
      <c r="H402"/>
      <c r="I402"/>
      <c r="J402"/>
      <c r="K402"/>
      <c r="L402"/>
      <c r="M402"/>
      <c r="N402"/>
      <c r="O402"/>
      <c r="P402"/>
      <c r="Q402"/>
    </row>
    <row r="403" spans="1:17" ht="15" customHeight="1">
      <c r="A403"/>
      <c r="B403"/>
      <c r="C403"/>
      <c r="D403"/>
      <c r="E403"/>
      <c r="F403"/>
      <c r="G403"/>
      <c r="H403"/>
      <c r="I403"/>
      <c r="J403"/>
      <c r="K403"/>
      <c r="L403"/>
      <c r="M403"/>
      <c r="N403"/>
      <c r="O403"/>
      <c r="P403"/>
      <c r="Q403"/>
    </row>
    <row r="404" spans="1:17" ht="15" customHeight="1">
      <c r="A404"/>
      <c r="B404"/>
      <c r="C404"/>
      <c r="D404"/>
      <c r="E404"/>
      <c r="F404"/>
      <c r="G404"/>
      <c r="H404"/>
      <c r="I404"/>
      <c r="J404"/>
      <c r="K404"/>
      <c r="L404"/>
      <c r="M404"/>
      <c r="N404"/>
      <c r="O404"/>
      <c r="P404"/>
      <c r="Q404"/>
    </row>
    <row r="405" spans="1:17" ht="15" customHeight="1">
      <c r="A405"/>
      <c r="B405"/>
      <c r="C405"/>
      <c r="D405"/>
      <c r="E405"/>
      <c r="F405"/>
      <c r="G405"/>
      <c r="H405"/>
      <c r="I405"/>
      <c r="J405"/>
      <c r="K405"/>
      <c r="L405"/>
      <c r="M405"/>
      <c r="N405"/>
      <c r="O405"/>
      <c r="P405"/>
      <c r="Q405"/>
    </row>
    <row r="406" spans="1:17" ht="15" customHeight="1">
      <c r="A406"/>
      <c r="B406"/>
      <c r="C406"/>
      <c r="D406"/>
      <c r="E406"/>
      <c r="F406"/>
      <c r="G406"/>
      <c r="H406"/>
      <c r="I406"/>
      <c r="J406"/>
      <c r="K406"/>
      <c r="L406"/>
      <c r="M406"/>
      <c r="N406"/>
      <c r="O406"/>
      <c r="P406"/>
      <c r="Q406"/>
    </row>
    <row r="407" spans="1:17" ht="15" customHeight="1">
      <c r="A407"/>
      <c r="B407"/>
      <c r="C407"/>
      <c r="D407"/>
      <c r="E407"/>
      <c r="F407"/>
      <c r="G407"/>
      <c r="H407"/>
      <c r="I407"/>
      <c r="J407"/>
      <c r="K407"/>
      <c r="L407"/>
      <c r="M407"/>
      <c r="N407"/>
      <c r="O407"/>
      <c r="P407"/>
      <c r="Q407"/>
    </row>
    <row r="408" spans="1:17" ht="15" customHeight="1">
      <c r="A408"/>
      <c r="B408"/>
      <c r="C408"/>
      <c r="D408"/>
      <c r="E408"/>
      <c r="F408"/>
      <c r="G408"/>
      <c r="H408"/>
      <c r="I408"/>
      <c r="J408"/>
      <c r="K408"/>
      <c r="L408"/>
      <c r="M408"/>
      <c r="N408"/>
      <c r="O408"/>
      <c r="P408"/>
      <c r="Q408"/>
    </row>
    <row r="409" spans="1:17" ht="15" customHeight="1">
      <c r="A409"/>
      <c r="B409"/>
      <c r="C409"/>
      <c r="D409"/>
      <c r="E409"/>
      <c r="F409"/>
      <c r="G409"/>
      <c r="H409"/>
      <c r="I409"/>
      <c r="J409"/>
      <c r="K409"/>
      <c r="L409"/>
      <c r="M409"/>
      <c r="N409"/>
      <c r="O409"/>
      <c r="P409"/>
      <c r="Q409"/>
    </row>
    <row r="410" spans="1:17" ht="15" customHeight="1">
      <c r="A410"/>
      <c r="B410"/>
      <c r="C410"/>
      <c r="D410"/>
      <c r="E410"/>
      <c r="F410"/>
      <c r="G410"/>
      <c r="H410"/>
      <c r="I410"/>
      <c r="J410"/>
      <c r="K410"/>
      <c r="L410"/>
      <c r="M410"/>
      <c r="N410"/>
      <c r="O410"/>
      <c r="P410"/>
      <c r="Q410"/>
    </row>
    <row r="411" spans="1:17" ht="15" customHeight="1">
      <c r="A411"/>
      <c r="B411"/>
      <c r="C411"/>
      <c r="D411"/>
      <c r="E411"/>
      <c r="F411"/>
      <c r="G411"/>
      <c r="H411"/>
      <c r="I411"/>
      <c r="J411"/>
      <c r="K411"/>
      <c r="L411"/>
      <c r="M411"/>
      <c r="N411"/>
      <c r="O411"/>
      <c r="P411"/>
      <c r="Q411"/>
    </row>
    <row r="412" spans="1:17" ht="15" customHeight="1">
      <c r="A412"/>
      <c r="B412"/>
      <c r="C412"/>
      <c r="D412"/>
      <c r="E412"/>
      <c r="F412"/>
      <c r="G412"/>
      <c r="H412"/>
      <c r="I412"/>
      <c r="J412"/>
      <c r="K412"/>
      <c r="L412"/>
      <c r="M412"/>
      <c r="N412"/>
      <c r="O412"/>
      <c r="P412"/>
      <c r="Q412"/>
    </row>
    <row r="413" spans="1:17" ht="15" customHeight="1">
      <c r="A413"/>
      <c r="B413"/>
      <c r="C413"/>
      <c r="D413"/>
      <c r="E413"/>
      <c r="F413"/>
      <c r="G413"/>
      <c r="H413"/>
      <c r="I413"/>
      <c r="J413"/>
      <c r="K413"/>
      <c r="L413"/>
      <c r="M413"/>
      <c r="N413"/>
      <c r="O413"/>
      <c r="P413"/>
      <c r="Q413"/>
    </row>
    <row r="414" spans="1:17" ht="15" customHeight="1">
      <c r="A414"/>
      <c r="B414"/>
      <c r="C414"/>
      <c r="D414"/>
      <c r="E414"/>
      <c r="F414"/>
      <c r="G414"/>
      <c r="H414"/>
      <c r="I414"/>
      <c r="J414"/>
      <c r="K414"/>
      <c r="L414"/>
      <c r="M414"/>
      <c r="N414"/>
      <c r="O414"/>
      <c r="P414"/>
      <c r="Q414"/>
    </row>
    <row r="415" spans="1:17" ht="15" customHeight="1">
      <c r="A415"/>
      <c r="B415"/>
      <c r="C415"/>
      <c r="D415"/>
      <c r="E415"/>
      <c r="F415"/>
      <c r="G415"/>
      <c r="H415"/>
      <c r="I415"/>
      <c r="J415"/>
      <c r="K415"/>
      <c r="L415"/>
      <c r="M415"/>
      <c r="N415"/>
      <c r="O415"/>
      <c r="P415"/>
      <c r="Q415"/>
    </row>
    <row r="416" spans="1:17" ht="15" customHeight="1">
      <c r="A416"/>
      <c r="B416"/>
      <c r="C416"/>
      <c r="D416"/>
      <c r="E416"/>
      <c r="F416"/>
      <c r="G416"/>
      <c r="H416"/>
      <c r="I416"/>
      <c r="J416"/>
      <c r="K416"/>
      <c r="L416"/>
      <c r="M416"/>
      <c r="N416"/>
      <c r="O416"/>
      <c r="P416"/>
      <c r="Q416"/>
    </row>
    <row r="417" spans="1:17" ht="15" customHeight="1">
      <c r="A417"/>
      <c r="B417"/>
      <c r="C417"/>
      <c r="D417"/>
      <c r="E417"/>
      <c r="F417"/>
      <c r="G417"/>
      <c r="H417"/>
      <c r="I417"/>
      <c r="J417"/>
      <c r="K417"/>
      <c r="L417"/>
      <c r="M417"/>
      <c r="N417"/>
      <c r="O417"/>
      <c r="P417"/>
      <c r="Q417"/>
    </row>
    <row r="418" spans="1:17" ht="15" customHeight="1">
      <c r="A418"/>
      <c r="B418"/>
      <c r="C418"/>
      <c r="D418"/>
      <c r="E418"/>
      <c r="F418"/>
      <c r="G418"/>
      <c r="H418"/>
      <c r="I418"/>
      <c r="J418"/>
      <c r="K418"/>
      <c r="L418"/>
      <c r="M418"/>
      <c r="N418"/>
      <c r="O418"/>
      <c r="P418"/>
      <c r="Q418"/>
    </row>
    <row r="419" spans="1:17" ht="15" customHeight="1">
      <c r="A419"/>
      <c r="B419"/>
      <c r="C419"/>
      <c r="D419"/>
      <c r="E419"/>
      <c r="F419"/>
      <c r="G419"/>
      <c r="H419"/>
      <c r="I419"/>
      <c r="J419"/>
      <c r="K419"/>
      <c r="L419"/>
      <c r="M419"/>
      <c r="N419"/>
      <c r="O419"/>
      <c r="P419"/>
      <c r="Q419"/>
    </row>
    <row r="420" spans="1:17" ht="15" customHeight="1">
      <c r="A420"/>
      <c r="B420"/>
      <c r="C420"/>
      <c r="D420"/>
      <c r="E420"/>
      <c r="F420"/>
      <c r="G420"/>
      <c r="H420"/>
      <c r="I420"/>
      <c r="J420"/>
      <c r="K420"/>
      <c r="L420"/>
      <c r="M420"/>
      <c r="N420"/>
      <c r="O420"/>
      <c r="P420"/>
      <c r="Q420"/>
    </row>
    <row r="421" spans="1:17" ht="15" customHeight="1">
      <c r="A421"/>
      <c r="B421"/>
      <c r="C421"/>
      <c r="D421"/>
      <c r="E421"/>
      <c r="F421"/>
      <c r="G421"/>
      <c r="H421"/>
      <c r="I421"/>
      <c r="J421"/>
      <c r="K421"/>
      <c r="L421"/>
      <c r="M421"/>
      <c r="N421"/>
      <c r="O421"/>
      <c r="P421"/>
      <c r="Q421"/>
    </row>
    <row r="422" spans="1:17" ht="15" customHeight="1">
      <c r="A422"/>
      <c r="B422"/>
      <c r="C422"/>
      <c r="D422"/>
      <c r="E422"/>
      <c r="F422"/>
      <c r="G422"/>
      <c r="H422"/>
      <c r="I422"/>
      <c r="J422"/>
      <c r="K422"/>
      <c r="L422"/>
      <c r="M422"/>
      <c r="N422"/>
      <c r="O422"/>
      <c r="P422"/>
      <c r="Q422"/>
    </row>
    <row r="423" spans="1:17" ht="15" customHeight="1">
      <c r="A423"/>
      <c r="B423"/>
      <c r="C423"/>
      <c r="D423"/>
      <c r="E423"/>
      <c r="F423"/>
      <c r="G423"/>
      <c r="H423"/>
      <c r="I423"/>
      <c r="J423"/>
      <c r="K423"/>
      <c r="L423"/>
      <c r="M423"/>
      <c r="N423"/>
      <c r="O423"/>
      <c r="P423"/>
      <c r="Q423"/>
    </row>
    <row r="424" spans="1:17" ht="15" customHeight="1">
      <c r="A424"/>
      <c r="B424"/>
      <c r="C424"/>
      <c r="D424"/>
      <c r="E424"/>
      <c r="F424"/>
      <c r="G424"/>
      <c r="H424"/>
      <c r="I424"/>
      <c r="J424"/>
      <c r="K424"/>
      <c r="L424"/>
      <c r="M424"/>
      <c r="N424"/>
      <c r="O424"/>
      <c r="P424"/>
      <c r="Q424"/>
    </row>
    <row r="425" spans="1:17" ht="15" customHeight="1">
      <c r="A425"/>
      <c r="B425"/>
      <c r="C425"/>
      <c r="D425"/>
      <c r="E425"/>
      <c r="F425"/>
      <c r="G425"/>
      <c r="H425"/>
      <c r="I425"/>
      <c r="J425"/>
      <c r="K425"/>
      <c r="L425"/>
      <c r="M425"/>
      <c r="N425"/>
      <c r="O425"/>
      <c r="P425"/>
      <c r="Q425"/>
    </row>
    <row r="426" spans="1:17" ht="15" customHeight="1">
      <c r="A426"/>
      <c r="B426"/>
      <c r="C426"/>
      <c r="D426"/>
      <c r="E426"/>
      <c r="F426"/>
      <c r="G426"/>
      <c r="H426"/>
      <c r="I426"/>
      <c r="J426"/>
      <c r="K426"/>
      <c r="L426"/>
      <c r="M426"/>
      <c r="N426"/>
      <c r="O426"/>
      <c r="P426"/>
      <c r="Q426"/>
    </row>
    <row r="427" spans="1:17" ht="15" customHeight="1">
      <c r="A427"/>
      <c r="B427"/>
      <c r="C427"/>
      <c r="D427"/>
      <c r="E427"/>
      <c r="F427"/>
      <c r="G427"/>
      <c r="H427"/>
      <c r="I427"/>
      <c r="J427"/>
      <c r="K427"/>
      <c r="L427"/>
      <c r="M427"/>
      <c r="N427"/>
      <c r="O427"/>
      <c r="P427"/>
      <c r="Q427"/>
    </row>
    <row r="428" spans="1:17" ht="15" customHeight="1">
      <c r="A428"/>
      <c r="B428"/>
      <c r="C428"/>
      <c r="D428"/>
      <c r="E428"/>
      <c r="F428"/>
      <c r="G428"/>
      <c r="H428"/>
      <c r="I428"/>
      <c r="J428"/>
      <c r="K428"/>
      <c r="L428"/>
      <c r="M428"/>
      <c r="N428"/>
      <c r="O428"/>
      <c r="P428"/>
      <c r="Q428"/>
    </row>
    <row r="429" spans="1:17" ht="15" customHeight="1">
      <c r="A429"/>
      <c r="B429"/>
      <c r="C429"/>
      <c r="D429"/>
      <c r="E429"/>
      <c r="F429"/>
      <c r="G429"/>
      <c r="H429"/>
      <c r="I429"/>
      <c r="J429"/>
      <c r="K429"/>
      <c r="L429"/>
      <c r="M429"/>
      <c r="N429"/>
      <c r="O429"/>
      <c r="P429"/>
      <c r="Q429"/>
    </row>
    <row r="430" spans="1:17" ht="15" customHeight="1">
      <c r="A430"/>
      <c r="B430"/>
      <c r="C430"/>
      <c r="D430"/>
      <c r="E430"/>
      <c r="F430"/>
      <c r="G430"/>
      <c r="H430"/>
      <c r="I430"/>
      <c r="J430"/>
      <c r="K430"/>
      <c r="L430"/>
      <c r="M430"/>
      <c r="N430"/>
      <c r="O430"/>
      <c r="P430"/>
      <c r="Q430"/>
    </row>
    <row r="431" spans="1:17" ht="15" customHeight="1">
      <c r="A431"/>
      <c r="B431"/>
      <c r="C431"/>
      <c r="D431"/>
      <c r="E431"/>
      <c r="F431"/>
      <c r="G431"/>
      <c r="H431"/>
      <c r="I431"/>
      <c r="J431"/>
      <c r="K431"/>
      <c r="L431"/>
      <c r="M431"/>
      <c r="N431"/>
      <c r="O431"/>
      <c r="P431"/>
      <c r="Q431"/>
    </row>
    <row r="432" spans="1:17" ht="15" customHeight="1">
      <c r="A432"/>
      <c r="B432"/>
      <c r="C432"/>
      <c r="D432"/>
      <c r="E432"/>
      <c r="F432"/>
      <c r="G432"/>
      <c r="H432"/>
      <c r="I432"/>
      <c r="J432"/>
      <c r="K432"/>
      <c r="L432"/>
      <c r="M432"/>
      <c r="N432"/>
      <c r="O432"/>
      <c r="P432"/>
      <c r="Q432"/>
    </row>
    <row r="433" spans="1:17" ht="15" customHeight="1">
      <c r="A433"/>
      <c r="B433"/>
      <c r="C433"/>
      <c r="D433"/>
      <c r="E433"/>
      <c r="F433"/>
      <c r="G433"/>
      <c r="H433"/>
      <c r="I433"/>
      <c r="J433"/>
      <c r="K433"/>
      <c r="L433"/>
      <c r="M433"/>
      <c r="N433"/>
      <c r="O433"/>
      <c r="P433"/>
      <c r="Q433"/>
    </row>
    <row r="434" spans="1:17" ht="15" customHeight="1">
      <c r="A434"/>
      <c r="B434"/>
      <c r="C434"/>
      <c r="D434"/>
      <c r="E434"/>
      <c r="F434"/>
      <c r="G434"/>
      <c r="H434"/>
      <c r="I434"/>
      <c r="J434"/>
      <c r="K434"/>
      <c r="L434"/>
      <c r="M434"/>
      <c r="N434"/>
      <c r="O434"/>
      <c r="P434"/>
      <c r="Q434"/>
    </row>
    <row r="435" spans="1:17" ht="15" customHeight="1">
      <c r="A435"/>
      <c r="B435"/>
      <c r="C435"/>
      <c r="D435"/>
      <c r="E435"/>
      <c r="F435"/>
      <c r="G435"/>
      <c r="H435"/>
      <c r="I435"/>
      <c r="J435"/>
      <c r="K435"/>
      <c r="L435"/>
      <c r="M435"/>
      <c r="N435"/>
      <c r="O435"/>
      <c r="P435"/>
      <c r="Q435"/>
    </row>
    <row r="436" spans="1:17" ht="15" customHeight="1">
      <c r="A436"/>
      <c r="B436"/>
      <c r="C436"/>
      <c r="D436"/>
      <c r="E436"/>
      <c r="F436"/>
      <c r="G436"/>
      <c r="H436"/>
      <c r="I436"/>
      <c r="J436"/>
      <c r="K436"/>
      <c r="L436"/>
      <c r="M436"/>
      <c r="N436"/>
      <c r="O436"/>
      <c r="P436"/>
      <c r="Q436"/>
    </row>
    <row r="437" spans="1:17" ht="15" customHeight="1">
      <c r="A437"/>
      <c r="B437"/>
      <c r="C437"/>
      <c r="D437"/>
      <c r="E437"/>
      <c r="F437"/>
      <c r="G437"/>
      <c r="H437"/>
      <c r="I437"/>
      <c r="J437"/>
      <c r="K437"/>
      <c r="L437"/>
      <c r="M437"/>
      <c r="N437"/>
      <c r="O437"/>
      <c r="P437"/>
      <c r="Q437"/>
    </row>
    <row r="438" spans="1:17" ht="15" customHeight="1">
      <c r="A438"/>
      <c r="B438"/>
      <c r="C438"/>
      <c r="D438"/>
      <c r="E438"/>
      <c r="F438"/>
      <c r="G438"/>
      <c r="H438"/>
      <c r="I438"/>
      <c r="J438"/>
      <c r="K438"/>
      <c r="L438"/>
      <c r="M438"/>
      <c r="N438"/>
      <c r="O438"/>
      <c r="P438"/>
      <c r="Q438"/>
    </row>
    <row r="439" spans="1:17" ht="15" customHeight="1">
      <c r="A439"/>
      <c r="B439"/>
      <c r="C439"/>
      <c r="D439"/>
      <c r="E439"/>
      <c r="F439"/>
      <c r="G439"/>
      <c r="H439"/>
      <c r="I439"/>
      <c r="J439"/>
      <c r="K439"/>
      <c r="L439"/>
      <c r="M439"/>
      <c r="N439"/>
      <c r="O439"/>
      <c r="P439"/>
      <c r="Q439"/>
    </row>
    <row r="440" spans="1:17" ht="15" customHeight="1">
      <c r="A440"/>
      <c r="B440"/>
      <c r="C440"/>
      <c r="D440"/>
      <c r="E440"/>
      <c r="F440"/>
      <c r="G440"/>
      <c r="H440"/>
      <c r="I440"/>
      <c r="J440"/>
      <c r="K440"/>
      <c r="L440"/>
      <c r="M440"/>
      <c r="N440"/>
      <c r="O440"/>
      <c r="P440"/>
      <c r="Q440"/>
    </row>
    <row r="441" spans="1:17" ht="15" customHeight="1">
      <c r="A441"/>
      <c r="B441"/>
      <c r="C441"/>
      <c r="D441"/>
      <c r="E441"/>
      <c r="F441"/>
      <c r="G441"/>
      <c r="H441"/>
      <c r="I441"/>
      <c r="J441"/>
      <c r="K441"/>
      <c r="L441"/>
      <c r="M441"/>
      <c r="N441"/>
      <c r="O441"/>
      <c r="P441"/>
      <c r="Q441"/>
    </row>
    <row r="442" spans="1:17" ht="15" customHeight="1">
      <c r="A442"/>
      <c r="B442"/>
      <c r="C442"/>
      <c r="D442"/>
      <c r="E442"/>
      <c r="F442"/>
      <c r="G442"/>
      <c r="H442"/>
      <c r="I442"/>
      <c r="J442"/>
      <c r="K442"/>
      <c r="L442"/>
      <c r="M442"/>
      <c r="N442"/>
      <c r="O442"/>
      <c r="P442"/>
      <c r="Q442"/>
    </row>
    <row r="443" spans="1:17" ht="15" customHeight="1">
      <c r="A443"/>
      <c r="B443"/>
      <c r="C443"/>
      <c r="D443"/>
      <c r="E443"/>
      <c r="F443"/>
      <c r="G443"/>
      <c r="H443"/>
      <c r="I443"/>
      <c r="J443"/>
      <c r="K443"/>
      <c r="L443"/>
      <c r="M443"/>
      <c r="N443"/>
      <c r="O443"/>
      <c r="P443"/>
      <c r="Q443"/>
    </row>
    <row r="444" spans="1:17" ht="15" customHeight="1">
      <c r="A444"/>
      <c r="B444"/>
      <c r="C444"/>
      <c r="D444"/>
      <c r="E444"/>
      <c r="F444"/>
      <c r="G444"/>
      <c r="H444"/>
      <c r="I444"/>
      <c r="J444"/>
      <c r="K444"/>
      <c r="L444"/>
      <c r="M444"/>
      <c r="N444"/>
      <c r="O444"/>
      <c r="P444"/>
      <c r="Q444"/>
    </row>
    <row r="445" spans="1:17" ht="15" customHeight="1">
      <c r="A445"/>
      <c r="B445"/>
      <c r="C445"/>
      <c r="D445"/>
      <c r="E445"/>
      <c r="F445"/>
      <c r="G445"/>
      <c r="H445"/>
      <c r="I445"/>
      <c r="J445"/>
      <c r="K445"/>
      <c r="L445"/>
      <c r="M445"/>
      <c r="N445"/>
      <c r="O445"/>
      <c r="P445"/>
      <c r="Q445"/>
    </row>
    <row r="446" spans="1:17" ht="15" customHeight="1">
      <c r="A446"/>
      <c r="B446"/>
      <c r="C446"/>
      <c r="D446"/>
      <c r="E446"/>
      <c r="F446"/>
      <c r="G446"/>
      <c r="H446"/>
      <c r="I446"/>
      <c r="J446"/>
      <c r="K446"/>
      <c r="L446"/>
      <c r="M446"/>
      <c r="N446"/>
      <c r="O446"/>
      <c r="P446"/>
      <c r="Q446"/>
    </row>
    <row r="447" spans="1:17" ht="15" customHeight="1">
      <c r="A447"/>
      <c r="B447"/>
      <c r="C447"/>
      <c r="D447"/>
      <c r="E447"/>
      <c r="F447"/>
      <c r="G447"/>
      <c r="H447"/>
      <c r="I447"/>
      <c r="J447"/>
      <c r="K447"/>
      <c r="L447"/>
      <c r="M447"/>
      <c r="N447"/>
      <c r="O447"/>
      <c r="P447"/>
      <c r="Q447"/>
    </row>
    <row r="448" spans="1:17" ht="15" customHeight="1">
      <c r="A448"/>
      <c r="B448"/>
      <c r="C448"/>
      <c r="D448"/>
      <c r="E448"/>
      <c r="F448"/>
      <c r="G448"/>
      <c r="H448"/>
      <c r="I448"/>
      <c r="J448"/>
      <c r="K448"/>
      <c r="L448"/>
      <c r="M448"/>
      <c r="N448"/>
      <c r="O448"/>
      <c r="P448"/>
      <c r="Q448"/>
    </row>
    <row r="449" spans="1:17" ht="15" customHeight="1">
      <c r="A449"/>
      <c r="B449"/>
      <c r="C449"/>
      <c r="D449"/>
      <c r="E449"/>
      <c r="F449"/>
      <c r="G449"/>
      <c r="H449"/>
      <c r="I449"/>
      <c r="J449"/>
      <c r="K449"/>
      <c r="L449"/>
      <c r="M449"/>
      <c r="N449"/>
      <c r="O449"/>
      <c r="P449"/>
      <c r="Q449"/>
    </row>
    <row r="450" spans="1:17" ht="15" customHeight="1">
      <c r="A450"/>
      <c r="B450"/>
      <c r="C450"/>
      <c r="D450"/>
      <c r="E450"/>
      <c r="F450"/>
      <c r="G450"/>
      <c r="H450"/>
      <c r="I450"/>
      <c r="J450"/>
      <c r="K450"/>
      <c r="L450"/>
      <c r="M450"/>
      <c r="N450"/>
      <c r="O450"/>
      <c r="P450"/>
      <c r="Q450"/>
    </row>
    <row r="451" spans="1:17" ht="15" customHeight="1">
      <c r="A451"/>
      <c r="B451"/>
      <c r="C451"/>
      <c r="D451"/>
      <c r="E451"/>
      <c r="F451"/>
      <c r="G451"/>
      <c r="H451"/>
      <c r="I451"/>
      <c r="J451"/>
      <c r="K451"/>
      <c r="L451"/>
      <c r="M451"/>
      <c r="N451"/>
      <c r="O451"/>
      <c r="P451"/>
      <c r="Q451"/>
    </row>
    <row r="452" spans="1:17" ht="15" customHeight="1">
      <c r="A452"/>
      <c r="B452"/>
      <c r="C452"/>
      <c r="D452"/>
      <c r="E452"/>
      <c r="F452"/>
      <c r="G452"/>
      <c r="H452"/>
      <c r="I452"/>
      <c r="J452"/>
      <c r="K452"/>
      <c r="L452"/>
      <c r="M452"/>
      <c r="N452"/>
      <c r="O452"/>
      <c r="P452"/>
      <c r="Q452"/>
    </row>
    <row r="453" spans="1:17" ht="15" customHeight="1">
      <c r="A453"/>
      <c r="B453"/>
      <c r="C453"/>
      <c r="D453"/>
      <c r="E453"/>
      <c r="F453"/>
      <c r="G453"/>
      <c r="H453"/>
      <c r="I453"/>
      <c r="J453"/>
      <c r="K453"/>
      <c r="L453"/>
      <c r="M453"/>
      <c r="N453"/>
      <c r="O453"/>
      <c r="P453"/>
      <c r="Q453"/>
    </row>
    <row r="454" spans="1:17" ht="15" customHeight="1">
      <c r="A454"/>
      <c r="B454"/>
      <c r="C454"/>
      <c r="D454"/>
      <c r="E454"/>
      <c r="F454"/>
      <c r="G454"/>
      <c r="H454"/>
      <c r="I454"/>
      <c r="J454"/>
      <c r="K454"/>
      <c r="L454"/>
      <c r="M454"/>
      <c r="N454"/>
      <c r="O454"/>
      <c r="P454"/>
      <c r="Q454"/>
    </row>
    <row r="455" spans="1:17" ht="15" customHeight="1">
      <c r="A455"/>
      <c r="B455"/>
      <c r="C455"/>
      <c r="D455"/>
      <c r="E455"/>
      <c r="F455"/>
      <c r="G455"/>
      <c r="H455"/>
      <c r="I455"/>
      <c r="J455"/>
      <c r="K455"/>
      <c r="L455"/>
      <c r="M455"/>
      <c r="N455"/>
      <c r="O455"/>
      <c r="P455"/>
      <c r="Q455"/>
    </row>
    <row r="456" spans="1:17" ht="15" customHeight="1">
      <c r="A456"/>
      <c r="B456"/>
      <c r="C456"/>
      <c r="D456"/>
      <c r="E456"/>
      <c r="F456"/>
      <c r="G456"/>
      <c r="H456"/>
      <c r="I456"/>
      <c r="J456"/>
      <c r="K456"/>
      <c r="L456"/>
      <c r="M456"/>
      <c r="N456"/>
      <c r="O456"/>
      <c r="P456"/>
      <c r="Q456"/>
    </row>
    <row r="457" spans="1:17" ht="15" customHeight="1">
      <c r="A457"/>
      <c r="B457"/>
      <c r="C457"/>
      <c r="D457"/>
      <c r="E457"/>
      <c r="F457"/>
      <c r="G457"/>
      <c r="H457"/>
      <c r="I457"/>
      <c r="J457"/>
      <c r="K457"/>
      <c r="L457"/>
      <c r="M457"/>
      <c r="N457"/>
      <c r="O457"/>
      <c r="P457"/>
      <c r="Q457"/>
    </row>
    <row r="458" spans="1:17" ht="15" customHeight="1">
      <c r="A458"/>
      <c r="B458"/>
      <c r="C458"/>
      <c r="D458"/>
      <c r="E458"/>
      <c r="F458"/>
      <c r="G458"/>
      <c r="H458"/>
      <c r="I458"/>
      <c r="J458"/>
      <c r="K458"/>
      <c r="L458"/>
      <c r="M458"/>
      <c r="N458"/>
      <c r="O458"/>
      <c r="P458"/>
      <c r="Q458"/>
    </row>
    <row r="459" spans="1:17" ht="15" customHeight="1">
      <c r="A459"/>
      <c r="B459"/>
      <c r="C459"/>
      <c r="D459"/>
      <c r="E459"/>
      <c r="F459"/>
      <c r="G459"/>
      <c r="H459"/>
      <c r="I459"/>
      <c r="J459"/>
      <c r="K459"/>
      <c r="L459"/>
      <c r="M459"/>
      <c r="N459"/>
      <c r="O459"/>
      <c r="P459"/>
      <c r="Q459"/>
    </row>
    <row r="460" spans="1:17" ht="15" customHeight="1">
      <c r="A460"/>
      <c r="B460"/>
      <c r="C460"/>
      <c r="D460"/>
      <c r="E460"/>
      <c r="F460"/>
      <c r="G460"/>
      <c r="H460"/>
      <c r="I460"/>
      <c r="J460"/>
      <c r="K460"/>
      <c r="L460"/>
      <c r="M460"/>
      <c r="N460"/>
      <c r="O460"/>
      <c r="P460"/>
      <c r="Q460"/>
    </row>
    <row r="461" spans="1:17" ht="15" customHeight="1">
      <c r="A461"/>
      <c r="B461"/>
      <c r="C461"/>
      <c r="D461"/>
      <c r="E461"/>
      <c r="F461"/>
      <c r="G461"/>
      <c r="H461"/>
      <c r="I461"/>
      <c r="J461"/>
      <c r="K461"/>
      <c r="L461"/>
      <c r="M461"/>
      <c r="N461"/>
      <c r="O461"/>
      <c r="P461"/>
      <c r="Q461"/>
    </row>
    <row r="462" spans="1:17" ht="15" customHeight="1">
      <c r="A462"/>
      <c r="B462"/>
      <c r="C462"/>
      <c r="D462"/>
      <c r="E462"/>
      <c r="F462"/>
      <c r="G462"/>
      <c r="H462"/>
      <c r="I462"/>
      <c r="J462"/>
      <c r="K462"/>
      <c r="L462"/>
      <c r="M462"/>
      <c r="N462"/>
      <c r="O462"/>
      <c r="P462"/>
      <c r="Q462"/>
    </row>
    <row r="463" spans="1:17" ht="15" customHeight="1">
      <c r="A463"/>
      <c r="B463"/>
      <c r="C463"/>
      <c r="D463"/>
      <c r="E463"/>
      <c r="F463"/>
      <c r="G463"/>
      <c r="H463"/>
      <c r="I463"/>
      <c r="J463"/>
      <c r="K463"/>
      <c r="L463"/>
      <c r="M463"/>
      <c r="N463"/>
      <c r="O463"/>
      <c r="P463"/>
      <c r="Q463"/>
    </row>
    <row r="464" spans="1:17" ht="15" customHeight="1">
      <c r="A464"/>
      <c r="B464"/>
      <c r="C464"/>
      <c r="D464"/>
      <c r="E464"/>
      <c r="F464"/>
      <c r="G464"/>
      <c r="H464"/>
      <c r="I464"/>
      <c r="J464"/>
      <c r="K464"/>
      <c r="L464"/>
      <c r="M464"/>
      <c r="N464"/>
      <c r="O464"/>
      <c r="P464"/>
      <c r="Q464"/>
    </row>
    <row r="465" spans="1:17" ht="15" customHeight="1">
      <c r="A465"/>
      <c r="B465"/>
      <c r="C465"/>
      <c r="D465"/>
      <c r="E465"/>
      <c r="F465"/>
      <c r="G465"/>
      <c r="H465"/>
      <c r="I465"/>
      <c r="J465"/>
      <c r="K465"/>
      <c r="L465"/>
      <c r="M465"/>
      <c r="N465"/>
      <c r="O465"/>
      <c r="P465"/>
      <c r="Q465"/>
    </row>
    <row r="466" spans="1:17" ht="15" customHeight="1">
      <c r="A466"/>
      <c r="B466"/>
      <c r="C466"/>
      <c r="D466"/>
      <c r="E466"/>
      <c r="F466"/>
      <c r="G466"/>
      <c r="H466"/>
      <c r="I466"/>
      <c r="J466"/>
      <c r="K466"/>
      <c r="L466"/>
      <c r="M466"/>
      <c r="N466"/>
      <c r="O466"/>
      <c r="P466"/>
      <c r="Q466"/>
    </row>
    <row r="467" spans="1:17" ht="15" customHeight="1">
      <c r="A467"/>
      <c r="B467"/>
      <c r="C467"/>
      <c r="D467"/>
      <c r="E467"/>
      <c r="F467"/>
      <c r="G467"/>
      <c r="H467"/>
      <c r="I467"/>
      <c r="J467"/>
      <c r="K467"/>
      <c r="L467"/>
      <c r="M467"/>
      <c r="N467"/>
      <c r="O467"/>
      <c r="P467"/>
      <c r="Q467"/>
    </row>
    <row r="468" spans="1:17" ht="15" customHeight="1">
      <c r="A468"/>
      <c r="B468"/>
      <c r="C468"/>
      <c r="D468"/>
      <c r="E468"/>
      <c r="F468"/>
      <c r="G468"/>
      <c r="H468"/>
      <c r="I468"/>
      <c r="J468"/>
      <c r="K468"/>
      <c r="L468"/>
      <c r="M468"/>
      <c r="N468"/>
      <c r="O468"/>
      <c r="P468"/>
      <c r="Q468"/>
    </row>
    <row r="469" spans="1:17" ht="15" customHeight="1">
      <c r="A469"/>
      <c r="B469"/>
      <c r="C469"/>
      <c r="D469"/>
      <c r="E469"/>
      <c r="F469"/>
      <c r="G469"/>
      <c r="H469"/>
      <c r="I469"/>
      <c r="J469"/>
      <c r="K469"/>
      <c r="L469"/>
      <c r="M469"/>
      <c r="N469"/>
      <c r="O469"/>
      <c r="P469"/>
      <c r="Q469"/>
    </row>
    <row r="470" spans="1:17" ht="15" customHeight="1">
      <c r="A470"/>
      <c r="B470"/>
      <c r="C470"/>
      <c r="D470"/>
      <c r="E470"/>
      <c r="F470"/>
      <c r="G470"/>
      <c r="H470"/>
      <c r="I470"/>
      <c r="J470"/>
      <c r="K470"/>
      <c r="L470"/>
      <c r="M470"/>
      <c r="N470"/>
      <c r="O470"/>
      <c r="P470"/>
      <c r="Q470"/>
    </row>
    <row r="471" spans="1:17" ht="15" customHeight="1">
      <c r="A471"/>
      <c r="B471"/>
      <c r="C471"/>
      <c r="D471"/>
      <c r="E471"/>
      <c r="F471"/>
      <c r="G471"/>
      <c r="H471"/>
      <c r="I471"/>
      <c r="J471"/>
      <c r="K471"/>
      <c r="L471"/>
      <c r="M471"/>
      <c r="N471"/>
      <c r="O471"/>
      <c r="P471"/>
      <c r="Q471"/>
    </row>
    <row r="472" spans="1:17" ht="15" customHeight="1">
      <c r="A472"/>
      <c r="B472"/>
      <c r="C472"/>
      <c r="D472"/>
      <c r="E472"/>
      <c r="F472"/>
      <c r="G472"/>
      <c r="H472"/>
      <c r="I472"/>
      <c r="J472"/>
      <c r="K472"/>
      <c r="L472"/>
      <c r="M472"/>
      <c r="N472"/>
      <c r="O472"/>
      <c r="P472"/>
      <c r="Q472"/>
    </row>
    <row r="473" spans="1:17" ht="15" customHeight="1">
      <c r="A473"/>
      <c r="B473"/>
      <c r="C473"/>
      <c r="D473"/>
      <c r="E473"/>
      <c r="F473"/>
      <c r="G473"/>
      <c r="H473"/>
      <c r="I473"/>
      <c r="J473"/>
      <c r="K473"/>
      <c r="L473"/>
      <c r="M473"/>
      <c r="N473"/>
      <c r="O473"/>
      <c r="P473"/>
      <c r="Q473"/>
    </row>
    <row r="474" spans="1:17" ht="15" customHeight="1">
      <c r="A474"/>
      <c r="B474"/>
      <c r="C474"/>
      <c r="D474"/>
      <c r="E474"/>
      <c r="F474"/>
      <c r="G474"/>
      <c r="H474"/>
      <c r="I474"/>
      <c r="J474"/>
      <c r="K474"/>
      <c r="L474"/>
      <c r="M474"/>
      <c r="N474"/>
      <c r="O474"/>
      <c r="P474"/>
      <c r="Q474"/>
    </row>
    <row r="475" spans="1:17" ht="15" customHeight="1">
      <c r="A475"/>
      <c r="B475"/>
      <c r="C475"/>
      <c r="D475"/>
      <c r="E475"/>
      <c r="F475"/>
      <c r="G475"/>
      <c r="H475"/>
      <c r="I475"/>
      <c r="J475"/>
      <c r="K475"/>
      <c r="L475"/>
      <c r="M475"/>
      <c r="N475"/>
      <c r="O475"/>
      <c r="P475"/>
      <c r="Q475"/>
    </row>
    <row r="476" spans="1:17" ht="15" customHeight="1">
      <c r="A476"/>
      <c r="B476"/>
      <c r="C476"/>
      <c r="D476"/>
      <c r="E476"/>
      <c r="F476"/>
      <c r="G476"/>
      <c r="H476"/>
      <c r="I476"/>
      <c r="J476"/>
      <c r="K476"/>
      <c r="L476"/>
      <c r="M476"/>
      <c r="N476"/>
      <c r="O476"/>
      <c r="P476"/>
      <c r="Q476"/>
    </row>
    <row r="477" spans="1:17" ht="15" customHeight="1">
      <c r="A477"/>
      <c r="B477"/>
      <c r="C477"/>
      <c r="D477"/>
      <c r="E477"/>
      <c r="F477"/>
      <c r="G477"/>
      <c r="H477"/>
      <c r="I477"/>
      <c r="J477"/>
      <c r="K477"/>
      <c r="L477"/>
      <c r="M477"/>
      <c r="N477"/>
      <c r="O477"/>
      <c r="P477"/>
      <c r="Q477"/>
    </row>
    <row r="478" spans="1:17" ht="15" customHeight="1">
      <c r="A478"/>
      <c r="B478"/>
      <c r="C478"/>
      <c r="D478"/>
      <c r="E478"/>
      <c r="F478"/>
      <c r="G478"/>
      <c r="H478"/>
      <c r="I478"/>
      <c r="J478"/>
      <c r="K478"/>
      <c r="L478"/>
      <c r="M478"/>
      <c r="N478"/>
      <c r="O478"/>
      <c r="P478"/>
      <c r="Q478"/>
    </row>
    <row r="479" spans="1:17" ht="15" customHeight="1">
      <c r="A479"/>
      <c r="B479"/>
      <c r="C479"/>
      <c r="D479"/>
      <c r="E479"/>
      <c r="F479"/>
      <c r="G479"/>
      <c r="H479"/>
      <c r="I479"/>
      <c r="J479"/>
      <c r="K479"/>
      <c r="L479"/>
      <c r="M479"/>
      <c r="N479"/>
      <c r="O479"/>
      <c r="P479"/>
      <c r="Q479"/>
    </row>
    <row r="480" spans="1:17" ht="15" customHeight="1">
      <c r="A480"/>
      <c r="B480"/>
      <c r="C480"/>
      <c r="D480"/>
      <c r="E480"/>
      <c r="F480"/>
      <c r="G480"/>
      <c r="H480"/>
      <c r="I480"/>
      <c r="J480"/>
      <c r="K480"/>
      <c r="L480"/>
      <c r="M480"/>
      <c r="N480"/>
      <c r="O480"/>
      <c r="P480"/>
      <c r="Q480"/>
    </row>
    <row r="481" spans="1:17" ht="15" customHeight="1">
      <c r="A481"/>
      <c r="B481"/>
      <c r="C481"/>
      <c r="D481"/>
      <c r="E481"/>
      <c r="F481"/>
      <c r="G481"/>
      <c r="H481"/>
      <c r="I481"/>
      <c r="J481"/>
      <c r="K481"/>
      <c r="L481"/>
      <c r="M481"/>
      <c r="N481"/>
      <c r="O481"/>
      <c r="P481"/>
      <c r="Q481"/>
    </row>
    <row r="482" spans="1:17" ht="15" customHeight="1">
      <c r="A482"/>
      <c r="B482"/>
      <c r="C482"/>
      <c r="D482"/>
      <c r="E482"/>
      <c r="F482"/>
      <c r="G482"/>
      <c r="H482"/>
      <c r="I482"/>
      <c r="J482"/>
      <c r="K482"/>
      <c r="L482"/>
      <c r="M482"/>
      <c r="N482"/>
      <c r="O482"/>
      <c r="P482"/>
      <c r="Q482"/>
    </row>
    <row r="483" spans="1:17" ht="15" customHeight="1">
      <c r="A483"/>
      <c r="B483"/>
      <c r="C483"/>
      <c r="D483"/>
      <c r="E483"/>
      <c r="F483"/>
      <c r="G483"/>
      <c r="H483"/>
      <c r="I483"/>
      <c r="J483"/>
      <c r="K483"/>
      <c r="L483"/>
      <c r="M483"/>
      <c r="N483"/>
      <c r="O483"/>
      <c r="P483"/>
      <c r="Q483"/>
    </row>
    <row r="484" spans="1:17" ht="15" customHeight="1">
      <c r="A484"/>
      <c r="B484"/>
      <c r="C484"/>
      <c r="D484"/>
      <c r="E484"/>
      <c r="F484"/>
      <c r="G484"/>
      <c r="H484"/>
      <c r="I484"/>
      <c r="J484"/>
      <c r="K484"/>
      <c r="L484"/>
      <c r="M484"/>
      <c r="N484"/>
      <c r="O484"/>
      <c r="P484"/>
      <c r="Q484"/>
    </row>
    <row r="485" spans="1:17" ht="15" customHeight="1">
      <c r="A485"/>
      <c r="B485"/>
      <c r="C485"/>
      <c r="D485"/>
      <c r="E485"/>
      <c r="F485"/>
      <c r="G485"/>
      <c r="H485"/>
      <c r="I485"/>
      <c r="J485"/>
      <c r="K485"/>
      <c r="L485"/>
      <c r="M485"/>
      <c r="N485"/>
      <c r="O485"/>
      <c r="P485"/>
      <c r="Q485"/>
    </row>
  </sheetData>
  <sheetProtection/>
  <mergeCells count="10">
    <mergeCell ref="O1:Q1"/>
    <mergeCell ref="O2:Q2"/>
    <mergeCell ref="O3:Q4"/>
    <mergeCell ref="D2:F2"/>
    <mergeCell ref="A2:C2"/>
    <mergeCell ref="A1:N1"/>
    <mergeCell ref="A3:N3"/>
    <mergeCell ref="D4:H4"/>
    <mergeCell ref="I4:N4"/>
    <mergeCell ref="G2:N2"/>
  </mergeCells>
  <printOptions/>
  <pageMargins left="0.3937007874015748" right="0.32" top="0.8661417322834646" bottom="0.51" header="0.46" footer="0.5118110236220472"/>
  <pageSetup horizontalDpi="300" verticalDpi="300" orientation="portrait" paperSize="9" scale="99" r:id="rId2"/>
  <rowBreaks count="1" manualBreakCount="1">
    <brk id="75" max="13" man="1"/>
  </rowBreaks>
  <drawing r:id="rId1"/>
</worksheet>
</file>

<file path=xl/worksheets/sheet28.xml><?xml version="1.0" encoding="utf-8"?>
<worksheet xmlns="http://schemas.openxmlformats.org/spreadsheetml/2006/main" xmlns:r="http://schemas.openxmlformats.org/officeDocument/2006/relationships">
  <sheetPr codeName="Arkusz12">
    <tabColor rgb="FFFFC000"/>
  </sheetPr>
  <dimension ref="A1:N65"/>
  <sheetViews>
    <sheetView showGridLines="0" zoomScale="85" zoomScaleNormal="85" zoomScalePageLayoutView="0" workbookViewId="0" topLeftCell="A1">
      <pane ySplit="1" topLeftCell="A2" activePane="bottomLeft" state="frozen"/>
      <selection pane="topLeft" activeCell="G21" sqref="G21"/>
      <selection pane="bottomLeft" activeCell="M29" sqref="M29"/>
    </sheetView>
  </sheetViews>
  <sheetFormatPr defaultColWidth="9.00390625" defaultRowHeight="12.75"/>
  <cols>
    <col min="1" max="1" width="3.25390625" style="27" customWidth="1"/>
    <col min="2" max="2" width="24.00390625" style="27" customWidth="1"/>
    <col min="3" max="3" width="3.25390625" style="27" customWidth="1"/>
    <col min="4" max="4" width="24.00390625" style="27" customWidth="1"/>
    <col min="5" max="5" width="3.25390625" style="27" customWidth="1"/>
    <col min="6" max="6" width="24.00390625" style="27" customWidth="1"/>
    <col min="7" max="7" width="3.25390625" style="27" customWidth="1"/>
    <col min="8" max="8" width="24.00390625" style="27" customWidth="1"/>
    <col min="9" max="9" width="3.25390625" style="27" customWidth="1"/>
    <col min="10" max="10" width="24.00390625" style="27" customWidth="1"/>
    <col min="11" max="11" width="3.25390625" style="27" hidden="1" customWidth="1"/>
    <col min="12" max="12" width="19.25390625" style="27" customWidth="1"/>
    <col min="13" max="13" width="3.25390625" style="27" customWidth="1"/>
    <col min="14" max="16384" width="9.125" style="27" customWidth="1"/>
  </cols>
  <sheetData>
    <row r="1" spans="1:10" ht="41.25" customHeight="1">
      <c r="A1" s="322" t="s">
        <v>103</v>
      </c>
      <c r="B1" s="322"/>
      <c r="C1" s="322"/>
      <c r="D1" s="322"/>
      <c r="E1" s="322"/>
      <c r="F1" s="322"/>
      <c r="G1" s="323" t="s">
        <v>42</v>
      </c>
      <c r="H1" s="323"/>
      <c r="I1" s="323"/>
      <c r="J1" s="323"/>
    </row>
    <row r="2" spans="1:14" ht="16.5" customHeight="1">
      <c r="A2" s="65">
        <v>1</v>
      </c>
      <c r="B2" s="304"/>
      <c r="C2" s="296"/>
      <c r="D2" s="19"/>
      <c r="E2" s="19"/>
      <c r="F2" s="68"/>
      <c r="G2" s="19"/>
      <c r="H2" s="19"/>
      <c r="I2" s="19"/>
      <c r="J2" s="19"/>
      <c r="K2" s="19"/>
      <c r="L2"/>
      <c r="M2"/>
      <c r="N2"/>
    </row>
    <row r="3" spans="1:14" ht="16.5" customHeight="1">
      <c r="A3" s="65"/>
      <c r="B3" s="305"/>
      <c r="C3" s="296"/>
      <c r="D3" s="203" t="s">
        <v>239</v>
      </c>
      <c r="E3" s="67">
        <v>1</v>
      </c>
      <c r="F3" s="140"/>
      <c r="G3" s="19"/>
      <c r="H3" s="19"/>
      <c r="I3" s="19"/>
      <c r="J3" s="19"/>
      <c r="K3" s="19"/>
      <c r="L3"/>
      <c r="M3"/>
      <c r="N3"/>
    </row>
    <row r="4" spans="1:14" ht="16.5" customHeight="1">
      <c r="A4" s="65">
        <v>2</v>
      </c>
      <c r="B4" s="304"/>
      <c r="C4" s="296"/>
      <c r="D4" s="69" t="s">
        <v>212</v>
      </c>
      <c r="E4" s="70"/>
      <c r="F4" s="71"/>
      <c r="G4" s="19"/>
      <c r="H4" s="324" t="s">
        <v>315</v>
      </c>
      <c r="I4" s="324"/>
      <c r="J4" s="324"/>
      <c r="K4" s="19"/>
      <c r="L4"/>
      <c r="M4"/>
      <c r="N4"/>
    </row>
    <row r="5" spans="1:14" ht="16.5" customHeight="1">
      <c r="A5" s="65"/>
      <c r="B5" s="305"/>
      <c r="C5" s="296"/>
      <c r="D5" s="19"/>
      <c r="E5" s="70"/>
      <c r="F5" s="66" t="str">
        <f>IF(E3=1,D3,IF(E7=1,D7,""))</f>
        <v>Stachula Natalia</v>
      </c>
      <c r="G5" s="67">
        <v>1</v>
      </c>
      <c r="H5" s="318" t="s">
        <v>314</v>
      </c>
      <c r="I5" s="324"/>
      <c r="J5" s="324"/>
      <c r="K5" s="19"/>
      <c r="L5"/>
      <c r="M5"/>
      <c r="N5"/>
    </row>
    <row r="6" spans="1:14" ht="16.5" customHeight="1">
      <c r="A6" s="65">
        <v>3</v>
      </c>
      <c r="B6" s="304"/>
      <c r="C6" s="296"/>
      <c r="D6" s="203"/>
      <c r="E6" s="67"/>
      <c r="F6" s="230" t="str">
        <f>IF(E3=1,D4,IF(E7=1,D8,""))</f>
        <v>Leżajsk</v>
      </c>
      <c r="G6" s="70"/>
      <c r="H6" s="320" t="s">
        <v>96</v>
      </c>
      <c r="I6" s="326"/>
      <c r="J6" s="326"/>
      <c r="K6" s="19"/>
      <c r="L6"/>
      <c r="M6"/>
      <c r="N6"/>
    </row>
    <row r="7" spans="1:14" ht="16.5" customHeight="1">
      <c r="A7" s="65"/>
      <c r="B7" s="305"/>
      <c r="C7" s="296"/>
      <c r="D7" s="304"/>
      <c r="E7" s="296"/>
      <c r="F7" s="140"/>
      <c r="G7" s="70"/>
      <c r="H7" s="71"/>
      <c r="I7" s="19"/>
      <c r="J7" s="19"/>
      <c r="K7" s="19"/>
      <c r="L7"/>
      <c r="M7"/>
      <c r="N7"/>
    </row>
    <row r="8" spans="1:14" ht="16.5" customHeight="1">
      <c r="A8" s="65">
        <v>4</v>
      </c>
      <c r="B8" s="304"/>
      <c r="C8" s="296"/>
      <c r="D8" s="305"/>
      <c r="E8" s="296"/>
      <c r="F8" s="19"/>
      <c r="G8" s="70"/>
      <c r="H8" s="71"/>
      <c r="I8" s="19"/>
      <c r="J8" s="19"/>
      <c r="K8" s="19"/>
      <c r="L8"/>
      <c r="M8"/>
      <c r="N8"/>
    </row>
    <row r="9" spans="1:14" ht="16.5" customHeight="1">
      <c r="A9" s="65"/>
      <c r="B9" s="305"/>
      <c r="C9" s="296"/>
      <c r="D9"/>
      <c r="E9" s="70"/>
      <c r="F9" s="19"/>
      <c r="G9" s="70"/>
      <c r="H9" s="66" t="str">
        <f>IF(G5=1,F5,IF(G13=1,F13,""))</f>
        <v>Stachula Natalia</v>
      </c>
      <c r="I9" s="67"/>
      <c r="J9" s="140"/>
      <c r="K9" s="19"/>
      <c r="L9"/>
      <c r="M9"/>
      <c r="N9"/>
    </row>
    <row r="10" spans="1:14" ht="16.5" customHeight="1">
      <c r="A10" s="65">
        <v>5</v>
      </c>
      <c r="B10" s="304"/>
      <c r="C10" s="296"/>
      <c r="D10" s="19"/>
      <c r="E10" s="70"/>
      <c r="F10" s="19"/>
      <c r="G10" s="70"/>
      <c r="H10" s="72" t="str">
        <f>IF(G5=1,F6,IF(G13=1,F14,""))</f>
        <v>Leżajsk</v>
      </c>
      <c r="I10" s="70"/>
      <c r="J10" s="71"/>
      <c r="K10" s="19"/>
      <c r="L10"/>
      <c r="M10"/>
      <c r="N10"/>
    </row>
    <row r="11" spans="1:14" ht="16.5" customHeight="1">
      <c r="A11" s="65"/>
      <c r="B11" s="305"/>
      <c r="C11" s="296"/>
      <c r="D11" s="203" t="s">
        <v>240</v>
      </c>
      <c r="E11" s="67"/>
      <c r="F11" s="140"/>
      <c r="G11" s="70"/>
      <c r="H11" s="71"/>
      <c r="I11" s="70"/>
      <c r="J11" s="71"/>
      <c r="K11" s="19"/>
      <c r="L11"/>
      <c r="M11"/>
      <c r="N11"/>
    </row>
    <row r="12" spans="1:14" ht="16.5" customHeight="1">
      <c r="A12" s="65">
        <v>6</v>
      </c>
      <c r="B12" s="304"/>
      <c r="C12" s="296"/>
      <c r="D12" s="69" t="s">
        <v>201</v>
      </c>
      <c r="E12" s="70"/>
      <c r="F12" s="71"/>
      <c r="G12" s="70"/>
      <c r="H12" s="71"/>
      <c r="I12" s="70"/>
      <c r="J12" s="71"/>
      <c r="K12" s="19"/>
      <c r="L12"/>
      <c r="M12"/>
      <c r="N12"/>
    </row>
    <row r="13" spans="1:14" ht="16.5" customHeight="1">
      <c r="A13" s="65"/>
      <c r="B13" s="305"/>
      <c r="C13" s="296"/>
      <c r="D13" s="19"/>
      <c r="E13" s="70"/>
      <c r="F13" s="66" t="str">
        <f>IF(E11=1,D11,IF(E15=1,D15,""))</f>
        <v>Kozubal Aleksandra</v>
      </c>
      <c r="G13" s="67"/>
      <c r="H13" s="140"/>
      <c r="I13" s="70"/>
      <c r="J13" s="71"/>
      <c r="K13" s="19"/>
      <c r="L13"/>
      <c r="M13"/>
      <c r="N13"/>
    </row>
    <row r="14" spans="1:14" ht="16.5" customHeight="1">
      <c r="A14" s="65">
        <v>7</v>
      </c>
      <c r="B14" s="304"/>
      <c r="C14" s="296"/>
      <c r="D14" s="19"/>
      <c r="E14" s="70"/>
      <c r="F14" s="72" t="str">
        <f>IF(E11=1,D12,IF(E15=1,D16,""))</f>
        <v>Krosno 1</v>
      </c>
      <c r="G14" s="70"/>
      <c r="H14" s="19"/>
      <c r="I14" s="70"/>
      <c r="J14" s="71"/>
      <c r="K14" s="19"/>
      <c r="L14"/>
      <c r="M14"/>
      <c r="N14"/>
    </row>
    <row r="15" spans="1:14" ht="16.5" customHeight="1">
      <c r="A15" s="65"/>
      <c r="B15" s="305"/>
      <c r="C15" s="296"/>
      <c r="D15" s="203" t="s">
        <v>243</v>
      </c>
      <c r="E15" s="67">
        <v>1</v>
      </c>
      <c r="F15" s="140"/>
      <c r="G15" s="70"/>
      <c r="H15" s="19"/>
      <c r="I15" s="70"/>
      <c r="J15" s="71"/>
      <c r="K15" s="19"/>
      <c r="L15"/>
      <c r="M15"/>
      <c r="N15"/>
    </row>
    <row r="16" spans="1:14" ht="16.5" customHeight="1">
      <c r="A16" s="65">
        <v>8</v>
      </c>
      <c r="B16" s="304"/>
      <c r="C16" s="296"/>
      <c r="D16" s="69" t="s">
        <v>199</v>
      </c>
      <c r="E16" s="70"/>
      <c r="F16" s="19"/>
      <c r="G16" s="70"/>
      <c r="H16" s="19"/>
      <c r="I16" s="70"/>
      <c r="J16" s="71"/>
      <c r="K16" s="19"/>
      <c r="L16"/>
      <c r="M16"/>
      <c r="N16"/>
    </row>
    <row r="17" spans="1:14" ht="16.5" customHeight="1">
      <c r="A17" s="65"/>
      <c r="B17" s="305"/>
      <c r="C17" s="296"/>
      <c r="D17"/>
      <c r="E17" s="70"/>
      <c r="F17" s="19"/>
      <c r="G17" s="70"/>
      <c r="H17" s="19"/>
      <c r="I17" s="70"/>
      <c r="J17" s="151" t="str">
        <f>IF(I9=1,H9,IF(I25=1,H25,""))</f>
        <v>Hul Magdalena</v>
      </c>
      <c r="K17" s="67"/>
      <c r="L17"/>
      <c r="M17"/>
      <c r="N17"/>
    </row>
    <row r="18" spans="1:14" ht="16.5" customHeight="1">
      <c r="A18" s="65">
        <v>9</v>
      </c>
      <c r="B18" s="304"/>
      <c r="C18" s="296"/>
      <c r="D18" s="19"/>
      <c r="E18" s="70"/>
      <c r="F18" s="19"/>
      <c r="G18" s="70"/>
      <c r="H18" s="19"/>
      <c r="I18" s="70"/>
      <c r="J18" s="72" t="str">
        <f>IF(I9=1,H10,IF(I25=1,H26,""))</f>
        <v>Kolbuszowa</v>
      </c>
      <c r="K18" s="19"/>
      <c r="L18"/>
      <c r="M18"/>
      <c r="N18"/>
    </row>
    <row r="19" spans="1:14" ht="16.5" customHeight="1">
      <c r="A19" s="65"/>
      <c r="B19" s="305"/>
      <c r="C19" s="296"/>
      <c r="D19" s="203" t="s">
        <v>241</v>
      </c>
      <c r="E19" s="67">
        <v>1</v>
      </c>
      <c r="F19" s="140"/>
      <c r="G19" s="70"/>
      <c r="H19" s="19"/>
      <c r="I19" s="70"/>
      <c r="J19" s="71"/>
      <c r="K19" s="19"/>
      <c r="L19"/>
      <c r="M19"/>
      <c r="N19"/>
    </row>
    <row r="20" spans="1:14" ht="16.5" customHeight="1">
      <c r="A20" s="65">
        <v>10</v>
      </c>
      <c r="B20" s="304"/>
      <c r="C20" s="296"/>
      <c r="D20" s="69" t="s">
        <v>242</v>
      </c>
      <c r="E20" s="70"/>
      <c r="F20" s="71"/>
      <c r="G20" s="70"/>
      <c r="H20" s="19"/>
      <c r="I20" s="70"/>
      <c r="J20" s="71"/>
      <c r="K20" s="19"/>
      <c r="L20"/>
      <c r="M20"/>
      <c r="N20"/>
    </row>
    <row r="21" spans="1:14" ht="16.5" customHeight="1">
      <c r="A21" s="65"/>
      <c r="B21" s="305"/>
      <c r="C21" s="296"/>
      <c r="D21" s="19"/>
      <c r="E21" s="70"/>
      <c r="F21" s="66" t="str">
        <f>IF(E19=1,D19,IF(E23=1,D23,""))</f>
        <v>Hul Magdalena</v>
      </c>
      <c r="G21" s="67">
        <v>1</v>
      </c>
      <c r="H21" s="140"/>
      <c r="I21" s="70"/>
      <c r="J21" s="71"/>
      <c r="K21" s="19"/>
      <c r="L21"/>
      <c r="M21"/>
      <c r="N21"/>
    </row>
    <row r="22" spans="1:14" ht="16.5" customHeight="1">
      <c r="A22" s="65">
        <v>11</v>
      </c>
      <c r="B22" s="304"/>
      <c r="C22" s="296"/>
      <c r="D22" s="19"/>
      <c r="E22" s="70"/>
      <c r="F22" s="72" t="str">
        <f>IF(E19=1,D20,IF(E23=1,D24,""))</f>
        <v>Kolbuszowa</v>
      </c>
      <c r="G22" s="70"/>
      <c r="H22" s="71"/>
      <c r="I22" s="70"/>
      <c r="J22" s="71"/>
      <c r="K22" s="19"/>
      <c r="L22"/>
      <c r="M22"/>
      <c r="N22"/>
    </row>
    <row r="23" spans="1:14" ht="16.5" customHeight="1">
      <c r="A23" s="65"/>
      <c r="B23" s="305"/>
      <c r="C23" s="296"/>
      <c r="D23" s="203" t="s">
        <v>245</v>
      </c>
      <c r="E23" s="67"/>
      <c r="F23" s="140"/>
      <c r="G23" s="70"/>
      <c r="H23" s="71"/>
      <c r="I23" s="70"/>
      <c r="J23" s="71"/>
      <c r="K23" s="19"/>
      <c r="L23"/>
      <c r="M23"/>
      <c r="N23"/>
    </row>
    <row r="24" spans="1:14" ht="16.5" customHeight="1">
      <c r="A24" s="65">
        <v>12</v>
      </c>
      <c r="B24" s="304"/>
      <c r="C24" s="296"/>
      <c r="D24" s="69" t="s">
        <v>141</v>
      </c>
      <c r="E24" s="70"/>
      <c r="F24" s="19"/>
      <c r="G24" s="70"/>
      <c r="H24" s="71"/>
      <c r="I24" s="70"/>
      <c r="J24" s="71"/>
      <c r="K24" s="19"/>
      <c r="L24"/>
      <c r="M24"/>
      <c r="N24"/>
    </row>
    <row r="25" spans="1:14" ht="16.5" customHeight="1">
      <c r="A25" s="65"/>
      <c r="B25" s="305"/>
      <c r="C25" s="296"/>
      <c r="D25"/>
      <c r="E25" s="70"/>
      <c r="F25" s="19"/>
      <c r="G25" s="70"/>
      <c r="H25" s="66" t="str">
        <f>IF(G21=1,F21,IF(G29=1,F29,""))</f>
        <v>Hul Magdalena</v>
      </c>
      <c r="I25" s="67">
        <v>1</v>
      </c>
      <c r="J25" s="140"/>
      <c r="K25" s="19"/>
      <c r="L25"/>
      <c r="M25"/>
      <c r="N25"/>
    </row>
    <row r="26" spans="1:14" ht="16.5" customHeight="1">
      <c r="A26" s="65">
        <v>13</v>
      </c>
      <c r="B26" s="304"/>
      <c r="C26" s="296"/>
      <c r="D26" s="19"/>
      <c r="E26" s="70"/>
      <c r="F26" s="19"/>
      <c r="G26" s="70"/>
      <c r="H26" s="72" t="str">
        <f>IF(G21=1,F22,IF(G29=1,F30,""))</f>
        <v>Kolbuszowa</v>
      </c>
      <c r="I26" s="19"/>
      <c r="J26" s="19"/>
      <c r="K26" s="19"/>
      <c r="L26"/>
      <c r="M26"/>
      <c r="N26"/>
    </row>
    <row r="27" spans="1:14" ht="16.5" customHeight="1">
      <c r="A27" s="65"/>
      <c r="B27" s="305"/>
      <c r="C27" s="296"/>
      <c r="D27" s="203" t="s">
        <v>175</v>
      </c>
      <c r="E27" s="67">
        <v>1</v>
      </c>
      <c r="F27" s="140"/>
      <c r="G27" s="70"/>
      <c r="H27" s="71"/>
      <c r="I27" s="19"/>
      <c r="J27" s="19"/>
      <c r="K27" s="19"/>
      <c r="L27"/>
      <c r="M27"/>
      <c r="N27"/>
    </row>
    <row r="28" spans="1:14" ht="16.5" customHeight="1">
      <c r="A28" s="65">
        <v>14</v>
      </c>
      <c r="B28" s="304"/>
      <c r="C28" s="296"/>
      <c r="D28" s="230" t="s">
        <v>173</v>
      </c>
      <c r="E28" s="70"/>
      <c r="F28" s="71"/>
      <c r="G28" s="70"/>
      <c r="H28" s="71"/>
      <c r="I28" s="19"/>
      <c r="J28" s="19"/>
      <c r="K28" s="19"/>
      <c r="L28"/>
      <c r="M28"/>
      <c r="N28"/>
    </row>
    <row r="29" spans="1:14" ht="16.5" customHeight="1">
      <c r="A29" s="65"/>
      <c r="B29" s="305"/>
      <c r="C29" s="296"/>
      <c r="D29" s="19"/>
      <c r="E29" s="70"/>
      <c r="F29" s="66" t="s">
        <v>175</v>
      </c>
      <c r="G29" s="67"/>
      <c r="H29" s="140"/>
      <c r="I29" s="19"/>
      <c r="J29" s="19"/>
      <c r="K29" s="19"/>
      <c r="L29"/>
      <c r="M29"/>
      <c r="N29"/>
    </row>
    <row r="30" spans="1:14" ht="16.5" customHeight="1">
      <c r="A30" s="65">
        <v>15</v>
      </c>
      <c r="B30" s="304"/>
      <c r="C30" s="296"/>
      <c r="D30" s="19"/>
      <c r="E30" s="70"/>
      <c r="F30" s="72" t="s">
        <v>173</v>
      </c>
      <c r="G30" s="19"/>
      <c r="H30" s="19"/>
      <c r="I30" s="19"/>
      <c r="J30" s="19"/>
      <c r="K30" s="19"/>
      <c r="L30"/>
      <c r="M30"/>
      <c r="N30"/>
    </row>
    <row r="31" spans="1:14" ht="16.5" customHeight="1">
      <c r="A31" s="65"/>
      <c r="B31" s="305"/>
      <c r="C31" s="296"/>
      <c r="D31" s="203" t="s">
        <v>244</v>
      </c>
      <c r="E31" s="67"/>
      <c r="F31" s="140"/>
      <c r="G31" s="19"/>
      <c r="H31" s="19"/>
      <c r="I31" s="19"/>
      <c r="J31" s="19"/>
      <c r="K31" s="19"/>
      <c r="L31"/>
      <c r="M31"/>
      <c r="N31"/>
    </row>
    <row r="32" spans="1:14" ht="16.5" customHeight="1">
      <c r="A32" s="65">
        <v>16</v>
      </c>
      <c r="B32" s="304"/>
      <c r="C32" s="296"/>
      <c r="D32" s="69" t="s">
        <v>199</v>
      </c>
      <c r="E32" s="19"/>
      <c r="F32" s="19"/>
      <c r="G32" s="19"/>
      <c r="H32" s="19"/>
      <c r="I32" s="19"/>
      <c r="J32" s="19"/>
      <c r="K32" s="19"/>
      <c r="L32"/>
      <c r="M32"/>
      <c r="N32"/>
    </row>
    <row r="33" spans="1:14" ht="16.5" customHeight="1">
      <c r="A33"/>
      <c r="B33" s="73"/>
      <c r="C33"/>
      <c r="D33"/>
      <c r="E33"/>
      <c r="F33"/>
      <c r="G33"/>
      <c r="H33"/>
      <c r="I33"/>
      <c r="J33"/>
      <c r="K33"/>
      <c r="L33"/>
      <c r="M33"/>
      <c r="N33"/>
    </row>
    <row r="34" spans="1:14" ht="16.5" customHeight="1">
      <c r="A34"/>
      <c r="B34"/>
      <c r="C34"/>
      <c r="D34"/>
      <c r="E34"/>
      <c r="F34"/>
      <c r="G34"/>
      <c r="H34"/>
      <c r="I34"/>
      <c r="J34"/>
      <c r="K34"/>
      <c r="L34"/>
      <c r="M34"/>
      <c r="N34"/>
    </row>
    <row r="35" spans="1:14" ht="16.5" customHeight="1">
      <c r="A35"/>
      <c r="B35"/>
      <c r="C35"/>
      <c r="D35"/>
      <c r="E35"/>
      <c r="F35"/>
      <c r="G35"/>
      <c r="H35"/>
      <c r="I35"/>
      <c r="J35"/>
      <c r="K35"/>
      <c r="L35"/>
      <c r="M35"/>
      <c r="N35"/>
    </row>
    <row r="36" spans="1:14" ht="16.5" customHeight="1">
      <c r="A36"/>
      <c r="B36"/>
      <c r="C36"/>
      <c r="D36"/>
      <c r="E36"/>
      <c r="F36"/>
      <c r="G36"/>
      <c r="H36"/>
      <c r="I36"/>
      <c r="J36"/>
      <c r="K36"/>
      <c r="L36"/>
      <c r="M36"/>
      <c r="N36"/>
    </row>
    <row r="37" spans="1:14" ht="16.5" customHeight="1">
      <c r="A37"/>
      <c r="B37"/>
      <c r="C37"/>
      <c r="D37"/>
      <c r="E37"/>
      <c r="F37"/>
      <c r="G37"/>
      <c r="H37"/>
      <c r="I37"/>
      <c r="J37"/>
      <c r="K37"/>
      <c r="L37"/>
      <c r="M37"/>
      <c r="N37"/>
    </row>
    <row r="38" spans="1:14" ht="16.5" customHeight="1">
      <c r="A38"/>
      <c r="B38"/>
      <c r="C38"/>
      <c r="D38"/>
      <c r="E38"/>
      <c r="F38"/>
      <c r="G38"/>
      <c r="H38"/>
      <c r="I38"/>
      <c r="J38"/>
      <c r="K38"/>
      <c r="L38"/>
      <c r="M38"/>
      <c r="N38"/>
    </row>
    <row r="39" spans="1:14" ht="16.5" customHeight="1">
      <c r="A39"/>
      <c r="B39"/>
      <c r="C39"/>
      <c r="D39"/>
      <c r="E39"/>
      <c r="F39"/>
      <c r="G39"/>
      <c r="H39"/>
      <c r="I39"/>
      <c r="J39"/>
      <c r="K39"/>
      <c r="L39"/>
      <c r="M39"/>
      <c r="N39"/>
    </row>
    <row r="40" spans="1:14" ht="16.5" customHeight="1">
      <c r="A40"/>
      <c r="B40"/>
      <c r="C40"/>
      <c r="D40"/>
      <c r="E40"/>
      <c r="F40"/>
      <c r="G40"/>
      <c r="H40"/>
      <c r="I40"/>
      <c r="J40"/>
      <c r="K40"/>
      <c r="L40"/>
      <c r="M40"/>
      <c r="N40"/>
    </row>
    <row r="41" spans="1:14" ht="16.5" customHeight="1">
      <c r="A41"/>
      <c r="B41"/>
      <c r="C41"/>
      <c r="D41"/>
      <c r="E41"/>
      <c r="F41"/>
      <c r="G41"/>
      <c r="H41"/>
      <c r="I41"/>
      <c r="J41"/>
      <c r="K41"/>
      <c r="L41"/>
      <c r="M41"/>
      <c r="N41"/>
    </row>
    <row r="42" spans="1:14" ht="16.5" customHeight="1">
      <c r="A42"/>
      <c r="B42"/>
      <c r="C42"/>
      <c r="D42"/>
      <c r="E42"/>
      <c r="F42"/>
      <c r="G42"/>
      <c r="H42"/>
      <c r="I42"/>
      <c r="J42"/>
      <c r="K42"/>
      <c r="L42"/>
      <c r="M42"/>
      <c r="N42"/>
    </row>
    <row r="43" spans="1:14" ht="16.5" customHeight="1">
      <c r="A43"/>
      <c r="B43"/>
      <c r="C43"/>
      <c r="D43"/>
      <c r="E43"/>
      <c r="F43"/>
      <c r="G43"/>
      <c r="H43"/>
      <c r="I43"/>
      <c r="J43"/>
      <c r="K43"/>
      <c r="L43"/>
      <c r="M43"/>
      <c r="N43"/>
    </row>
    <row r="44" spans="1:14" ht="16.5" customHeight="1">
      <c r="A44"/>
      <c r="B44"/>
      <c r="C44"/>
      <c r="D44"/>
      <c r="E44"/>
      <c r="F44"/>
      <c r="G44"/>
      <c r="H44"/>
      <c r="I44"/>
      <c r="J44"/>
      <c r="K44"/>
      <c r="L44"/>
      <c r="M44"/>
      <c r="N44"/>
    </row>
    <row r="45" spans="1:14" ht="16.5" customHeight="1">
      <c r="A45"/>
      <c r="B45"/>
      <c r="C45"/>
      <c r="D45"/>
      <c r="E45"/>
      <c r="F45"/>
      <c r="G45"/>
      <c r="H45"/>
      <c r="I45"/>
      <c r="J45"/>
      <c r="K45"/>
      <c r="L45"/>
      <c r="M45"/>
      <c r="N45"/>
    </row>
    <row r="46" spans="1:14" ht="16.5" customHeight="1">
      <c r="A46"/>
      <c r="B46"/>
      <c r="C46"/>
      <c r="D46"/>
      <c r="E46"/>
      <c r="F46"/>
      <c r="G46"/>
      <c r="H46"/>
      <c r="I46"/>
      <c r="J46"/>
      <c r="K46"/>
      <c r="L46"/>
      <c r="M46"/>
      <c r="N46"/>
    </row>
    <row r="47" spans="1:14" ht="16.5" customHeight="1">
      <c r="A47"/>
      <c r="B47"/>
      <c r="C47"/>
      <c r="D47"/>
      <c r="E47"/>
      <c r="F47"/>
      <c r="G47"/>
      <c r="H47"/>
      <c r="I47"/>
      <c r="J47"/>
      <c r="K47"/>
      <c r="L47"/>
      <c r="M47"/>
      <c r="N47"/>
    </row>
    <row r="48" spans="1:14" ht="16.5" customHeight="1">
      <c r="A48"/>
      <c r="B48"/>
      <c r="C48"/>
      <c r="D48"/>
      <c r="E48"/>
      <c r="F48"/>
      <c r="G48"/>
      <c r="H48"/>
      <c r="I48"/>
      <c r="J48"/>
      <c r="K48"/>
      <c r="L48"/>
      <c r="M48"/>
      <c r="N48"/>
    </row>
    <row r="49" spans="1:14" ht="16.5" customHeight="1">
      <c r="A49"/>
      <c r="B49"/>
      <c r="C49"/>
      <c r="D49"/>
      <c r="E49"/>
      <c r="F49"/>
      <c r="G49"/>
      <c r="H49"/>
      <c r="I49"/>
      <c r="J49"/>
      <c r="K49"/>
      <c r="L49"/>
      <c r="M49"/>
      <c r="N49"/>
    </row>
    <row r="50" spans="1:14" ht="16.5" customHeight="1">
      <c r="A50"/>
      <c r="B50"/>
      <c r="C50"/>
      <c r="D50"/>
      <c r="E50"/>
      <c r="F50"/>
      <c r="G50"/>
      <c r="H50"/>
      <c r="I50"/>
      <c r="J50"/>
      <c r="K50"/>
      <c r="L50"/>
      <c r="M50"/>
      <c r="N50"/>
    </row>
    <row r="51" spans="1:14" ht="16.5" customHeight="1">
      <c r="A51"/>
      <c r="B51"/>
      <c r="C51"/>
      <c r="D51"/>
      <c r="E51"/>
      <c r="F51"/>
      <c r="G51"/>
      <c r="H51"/>
      <c r="I51"/>
      <c r="J51"/>
      <c r="K51"/>
      <c r="L51"/>
      <c r="M51"/>
      <c r="N51"/>
    </row>
    <row r="52" spans="1:14" ht="16.5" customHeight="1">
      <c r="A52"/>
      <c r="B52"/>
      <c r="C52"/>
      <c r="D52"/>
      <c r="E52"/>
      <c r="F52"/>
      <c r="G52"/>
      <c r="H52"/>
      <c r="I52"/>
      <c r="J52"/>
      <c r="K52"/>
      <c r="L52"/>
      <c r="M52"/>
      <c r="N52"/>
    </row>
    <row r="53" spans="1:14" ht="16.5" customHeight="1">
      <c r="A53"/>
      <c r="B53"/>
      <c r="C53"/>
      <c r="D53"/>
      <c r="E53"/>
      <c r="F53"/>
      <c r="G53"/>
      <c r="H53"/>
      <c r="I53"/>
      <c r="J53"/>
      <c r="K53"/>
      <c r="L53"/>
      <c r="M53"/>
      <c r="N53"/>
    </row>
    <row r="54" spans="1:14" ht="16.5" customHeight="1">
      <c r="A54"/>
      <c r="B54"/>
      <c r="C54"/>
      <c r="D54"/>
      <c r="E54"/>
      <c r="F54"/>
      <c r="G54"/>
      <c r="H54"/>
      <c r="I54"/>
      <c r="J54"/>
      <c r="K54"/>
      <c r="L54"/>
      <c r="M54"/>
      <c r="N54"/>
    </row>
    <row r="55" spans="1:14" ht="16.5" customHeight="1">
      <c r="A55"/>
      <c r="B55"/>
      <c r="C55"/>
      <c r="D55"/>
      <c r="E55"/>
      <c r="F55"/>
      <c r="G55"/>
      <c r="H55"/>
      <c r="I55"/>
      <c r="J55"/>
      <c r="K55"/>
      <c r="L55"/>
      <c r="M55"/>
      <c r="N55"/>
    </row>
    <row r="56" spans="1:14" ht="16.5" customHeight="1">
      <c r="A56"/>
      <c r="B56"/>
      <c r="C56"/>
      <c r="D56"/>
      <c r="E56"/>
      <c r="F56"/>
      <c r="G56"/>
      <c r="H56"/>
      <c r="I56"/>
      <c r="J56"/>
      <c r="K56"/>
      <c r="L56"/>
      <c r="M56"/>
      <c r="N56"/>
    </row>
    <row r="57" spans="1:14" ht="16.5" customHeight="1">
      <c r="A57"/>
      <c r="B57"/>
      <c r="C57"/>
      <c r="D57"/>
      <c r="E57"/>
      <c r="F57"/>
      <c r="G57"/>
      <c r="H57"/>
      <c r="I57"/>
      <c r="J57"/>
      <c r="K57"/>
      <c r="L57"/>
      <c r="M57"/>
      <c r="N57"/>
    </row>
    <row r="58" spans="1:14" ht="16.5" customHeight="1">
      <c r="A58"/>
      <c r="B58"/>
      <c r="C58"/>
      <c r="D58"/>
      <c r="E58"/>
      <c r="F58"/>
      <c r="G58"/>
      <c r="H58"/>
      <c r="I58"/>
      <c r="J58"/>
      <c r="K58"/>
      <c r="L58"/>
      <c r="M58"/>
      <c r="N58"/>
    </row>
    <row r="59" spans="1:14" ht="16.5" customHeight="1">
      <c r="A59"/>
      <c r="B59"/>
      <c r="C59"/>
      <c r="D59"/>
      <c r="E59"/>
      <c r="F59"/>
      <c r="G59"/>
      <c r="H59"/>
      <c r="I59"/>
      <c r="J59"/>
      <c r="K59"/>
      <c r="L59"/>
      <c r="M59"/>
      <c r="N59"/>
    </row>
    <row r="60" spans="1:14" ht="16.5" customHeight="1">
      <c r="A60"/>
      <c r="B60"/>
      <c r="C60"/>
      <c r="D60"/>
      <c r="E60"/>
      <c r="F60"/>
      <c r="G60"/>
      <c r="H60"/>
      <c r="I60"/>
      <c r="J60"/>
      <c r="K60"/>
      <c r="L60"/>
      <c r="M60"/>
      <c r="N60"/>
    </row>
    <row r="61" spans="1:14" ht="16.5" customHeight="1">
      <c r="A61"/>
      <c r="B61"/>
      <c r="C61"/>
      <c r="D61"/>
      <c r="E61"/>
      <c r="F61"/>
      <c r="G61"/>
      <c r="H61"/>
      <c r="I61"/>
      <c r="J61"/>
      <c r="K61"/>
      <c r="L61"/>
      <c r="M61"/>
      <c r="N61"/>
    </row>
    <row r="62" spans="1:14" ht="16.5" customHeight="1">
      <c r="A62"/>
      <c r="B62"/>
      <c r="C62"/>
      <c r="D62"/>
      <c r="E62"/>
      <c r="F62"/>
      <c r="G62"/>
      <c r="H62"/>
      <c r="I62"/>
      <c r="J62"/>
      <c r="K62"/>
      <c r="L62"/>
      <c r="M62"/>
      <c r="N62"/>
    </row>
    <row r="63" spans="1:14" ht="16.5" customHeight="1">
      <c r="A63"/>
      <c r="B63"/>
      <c r="C63"/>
      <c r="D63"/>
      <c r="E63"/>
      <c r="F63"/>
      <c r="G63"/>
      <c r="H63"/>
      <c r="I63"/>
      <c r="J63"/>
      <c r="K63"/>
      <c r="L63"/>
      <c r="M63"/>
      <c r="N63"/>
    </row>
    <row r="64" spans="1:14" ht="16.5" customHeight="1">
      <c r="A64"/>
      <c r="B64"/>
      <c r="C64"/>
      <c r="D64"/>
      <c r="E64"/>
      <c r="F64"/>
      <c r="G64"/>
      <c r="H64"/>
      <c r="I64"/>
      <c r="J64"/>
      <c r="K64"/>
      <c r="L64"/>
      <c r="M64"/>
      <c r="N64"/>
    </row>
    <row r="65" spans="1:14" ht="16.5" customHeight="1">
      <c r="A65" s="65"/>
      <c r="B65" s="74"/>
      <c r="C65"/>
      <c r="D65"/>
      <c r="E65"/>
      <c r="F65"/>
      <c r="G65"/>
      <c r="H65"/>
      <c r="I65"/>
      <c r="J65"/>
      <c r="K65"/>
      <c r="L65"/>
      <c r="M65"/>
      <c r="N65"/>
    </row>
  </sheetData>
  <sheetProtection/>
  <mergeCells count="5">
    <mergeCell ref="H6:J6"/>
    <mergeCell ref="A1:F1"/>
    <mergeCell ref="G1:J1"/>
    <mergeCell ref="H4:J4"/>
    <mergeCell ref="H5:J5"/>
  </mergeCells>
  <printOptions/>
  <pageMargins left="0.3937007874015748" right="0.31496062992125984" top="0.3937007874015748" bottom="0.3937007874015748" header="0.2755905511811024" footer="0.5118110236220472"/>
  <pageSetup horizontalDpi="300" verticalDpi="300" orientation="landscape" paperSize="9" r:id="rId2"/>
  <headerFooter alignWithMargins="0">
    <oddFooter>&amp;ROgólnopolski Turniej Karate o Puchar Burmistrza Miasta Przeworska - Przeworsk 22 marca 2009</oddFooter>
  </headerFooter>
  <rowBreaks count="1" manualBreakCount="1">
    <brk id="33" max="9" man="1"/>
  </rowBreaks>
  <drawing r:id="rId1"/>
</worksheet>
</file>

<file path=xl/worksheets/sheet29.xml><?xml version="1.0" encoding="utf-8"?>
<worksheet xmlns="http://schemas.openxmlformats.org/spreadsheetml/2006/main" xmlns:r="http://schemas.openxmlformats.org/officeDocument/2006/relationships">
  <sheetPr codeName="Arkusz9">
    <tabColor indexed="39"/>
  </sheetPr>
  <dimension ref="A1:Y33"/>
  <sheetViews>
    <sheetView showGridLines="0" showZeros="0" showOutlineSymbols="0" zoomScalePageLayoutView="0" workbookViewId="0" topLeftCell="A1">
      <selection activeCell="W4" sqref="W4"/>
    </sheetView>
  </sheetViews>
  <sheetFormatPr defaultColWidth="9.00390625" defaultRowHeight="12.75"/>
  <cols>
    <col min="1" max="1" width="7.00390625" style="25" customWidth="1"/>
    <col min="2" max="2" width="24.00390625" style="23" customWidth="1"/>
    <col min="3" max="22" width="5.25390625" style="23" customWidth="1"/>
    <col min="23" max="23" width="7.375" style="23" customWidth="1"/>
    <col min="24" max="25" width="8.375" style="23" customWidth="1"/>
    <col min="26" max="16384" width="9.125" style="23" customWidth="1"/>
  </cols>
  <sheetData>
    <row r="1" spans="1:25" ht="25.5" customHeight="1" thickBot="1">
      <c r="A1" s="341" t="s">
        <v>46</v>
      </c>
      <c r="B1" s="341"/>
      <c r="C1" s="341"/>
      <c r="D1" s="341"/>
      <c r="E1" s="341"/>
      <c r="F1" s="341"/>
      <c r="G1" s="341"/>
      <c r="H1" s="341"/>
      <c r="I1" s="341"/>
      <c r="J1" s="341"/>
      <c r="K1" s="341"/>
      <c r="L1" s="341"/>
      <c r="M1" s="341"/>
      <c r="N1" s="341"/>
      <c r="O1" s="341"/>
      <c r="P1" s="341"/>
      <c r="Q1" s="341"/>
      <c r="R1" s="341"/>
      <c r="S1" s="341"/>
      <c r="T1" s="341"/>
      <c r="U1" s="341"/>
      <c r="V1" s="341"/>
      <c r="W1" s="341"/>
      <c r="Y1" s="23">
        <v>1</v>
      </c>
    </row>
    <row r="2" spans="1:23" ht="17.25" customHeight="1" thickBot="1">
      <c r="A2" s="344" t="s">
        <v>23</v>
      </c>
      <c r="B2" s="342" t="s">
        <v>8</v>
      </c>
      <c r="C2" s="346" t="s">
        <v>111</v>
      </c>
      <c r="D2" s="347"/>
      <c r="E2" s="347"/>
      <c r="F2" s="347"/>
      <c r="G2" s="347"/>
      <c r="H2" s="347"/>
      <c r="I2" s="347"/>
      <c r="J2" s="347"/>
      <c r="K2" s="348"/>
      <c r="L2" s="346" t="s">
        <v>112</v>
      </c>
      <c r="M2" s="347"/>
      <c r="N2" s="347"/>
      <c r="O2" s="347"/>
      <c r="P2" s="347"/>
      <c r="Q2" s="347"/>
      <c r="R2" s="347"/>
      <c r="S2" s="347"/>
      <c r="T2" s="347"/>
      <c r="U2" s="347"/>
      <c r="V2" s="348"/>
      <c r="W2" s="349" t="s">
        <v>9</v>
      </c>
    </row>
    <row r="3" spans="1:23" s="24" customFormat="1" ht="24" customHeight="1" thickBot="1">
      <c r="A3" s="345"/>
      <c r="B3" s="343"/>
      <c r="C3" s="171" t="s">
        <v>113</v>
      </c>
      <c r="D3" s="172" t="s">
        <v>114</v>
      </c>
      <c r="E3" s="172" t="s">
        <v>115</v>
      </c>
      <c r="F3" s="172" t="s">
        <v>116</v>
      </c>
      <c r="G3" s="172" t="s">
        <v>117</v>
      </c>
      <c r="H3" s="172" t="s">
        <v>118</v>
      </c>
      <c r="I3" s="181" t="s">
        <v>119</v>
      </c>
      <c r="J3" s="181" t="s">
        <v>120</v>
      </c>
      <c r="K3" s="182" t="s">
        <v>121</v>
      </c>
      <c r="L3" s="171" t="s">
        <v>113</v>
      </c>
      <c r="M3" s="172" t="s">
        <v>114</v>
      </c>
      <c r="N3" s="172" t="s">
        <v>115</v>
      </c>
      <c r="O3" s="172" t="s">
        <v>116</v>
      </c>
      <c r="P3" s="172" t="s">
        <v>117</v>
      </c>
      <c r="Q3" s="181" t="s">
        <v>119</v>
      </c>
      <c r="R3" s="181" t="s">
        <v>120</v>
      </c>
      <c r="S3" s="181" t="s">
        <v>121</v>
      </c>
      <c r="T3" s="181" t="s">
        <v>122</v>
      </c>
      <c r="U3" s="181" t="s">
        <v>123</v>
      </c>
      <c r="V3" s="181" t="s">
        <v>124</v>
      </c>
      <c r="W3" s="350"/>
    </row>
    <row r="4" spans="1:23" ht="21.75" customHeight="1">
      <c r="A4" s="75">
        <v>1</v>
      </c>
      <c r="B4" s="77"/>
      <c r="C4" s="173"/>
      <c r="D4" s="174"/>
      <c r="E4" s="174"/>
      <c r="F4" s="174"/>
      <c r="G4" s="174"/>
      <c r="H4" s="174"/>
      <c r="I4" s="183"/>
      <c r="J4" s="183"/>
      <c r="K4" s="184"/>
      <c r="L4" s="173"/>
      <c r="M4" s="174"/>
      <c r="N4" s="174"/>
      <c r="O4" s="174"/>
      <c r="P4" s="174"/>
      <c r="Q4" s="183"/>
      <c r="R4" s="183"/>
      <c r="S4" s="183"/>
      <c r="T4" s="183"/>
      <c r="U4" s="183"/>
      <c r="V4" s="183"/>
      <c r="W4" s="170">
        <v>0</v>
      </c>
    </row>
    <row r="5" spans="1:23" ht="21.75" customHeight="1">
      <c r="A5" s="26">
        <v>2</v>
      </c>
      <c r="B5" s="22"/>
      <c r="C5" s="175"/>
      <c r="D5" s="176"/>
      <c r="E5" s="176"/>
      <c r="F5" s="176"/>
      <c r="G5" s="176"/>
      <c r="H5" s="176"/>
      <c r="I5" s="185"/>
      <c r="J5" s="185"/>
      <c r="K5" s="186"/>
      <c r="L5" s="175"/>
      <c r="M5" s="176"/>
      <c r="N5" s="176"/>
      <c r="O5" s="176"/>
      <c r="P5" s="176"/>
      <c r="Q5" s="185"/>
      <c r="R5" s="185"/>
      <c r="S5" s="185"/>
      <c r="T5" s="185"/>
      <c r="U5" s="185"/>
      <c r="V5" s="185"/>
      <c r="W5" s="170">
        <v>0</v>
      </c>
    </row>
    <row r="6" spans="1:23" ht="21.75" customHeight="1">
      <c r="A6" s="26">
        <v>3</v>
      </c>
      <c r="B6" s="22"/>
      <c r="C6" s="177"/>
      <c r="D6" s="178"/>
      <c r="E6" s="178"/>
      <c r="F6" s="178"/>
      <c r="G6" s="178"/>
      <c r="H6" s="178"/>
      <c r="I6" s="187"/>
      <c r="J6" s="187"/>
      <c r="K6" s="188"/>
      <c r="L6" s="177"/>
      <c r="M6" s="178"/>
      <c r="N6" s="178"/>
      <c r="O6" s="178"/>
      <c r="P6" s="178"/>
      <c r="Q6" s="187"/>
      <c r="R6" s="187"/>
      <c r="S6" s="187"/>
      <c r="T6" s="187"/>
      <c r="U6" s="187"/>
      <c r="V6" s="187"/>
      <c r="W6" s="170">
        <v>0</v>
      </c>
    </row>
    <row r="7" spans="1:23" ht="21.75" customHeight="1">
      <c r="A7" s="26">
        <v>4</v>
      </c>
      <c r="B7" s="21"/>
      <c r="C7" s="175"/>
      <c r="D7" s="176"/>
      <c r="E7" s="176"/>
      <c r="F7" s="176"/>
      <c r="G7" s="176"/>
      <c r="H7" s="176"/>
      <c r="I7" s="185"/>
      <c r="J7" s="185"/>
      <c r="K7" s="186"/>
      <c r="L7" s="175"/>
      <c r="M7" s="176"/>
      <c r="N7" s="176"/>
      <c r="O7" s="176"/>
      <c r="P7" s="176"/>
      <c r="Q7" s="185"/>
      <c r="R7" s="185"/>
      <c r="S7" s="185"/>
      <c r="T7" s="185"/>
      <c r="U7" s="185"/>
      <c r="V7" s="185"/>
      <c r="W7" s="170">
        <v>0</v>
      </c>
    </row>
    <row r="8" spans="1:23" ht="21.75" customHeight="1">
      <c r="A8" s="26">
        <v>5</v>
      </c>
      <c r="B8" s="22"/>
      <c r="C8" s="175"/>
      <c r="D8" s="176"/>
      <c r="E8" s="176"/>
      <c r="F8" s="176"/>
      <c r="G8" s="176"/>
      <c r="H8" s="176"/>
      <c r="I8" s="185"/>
      <c r="J8" s="185"/>
      <c r="K8" s="186"/>
      <c r="L8" s="175"/>
      <c r="M8" s="176"/>
      <c r="N8" s="176"/>
      <c r="O8" s="176"/>
      <c r="P8" s="176"/>
      <c r="Q8" s="185"/>
      <c r="R8" s="185"/>
      <c r="S8" s="185"/>
      <c r="T8" s="185"/>
      <c r="U8" s="185"/>
      <c r="V8" s="185"/>
      <c r="W8" s="170">
        <v>0</v>
      </c>
    </row>
    <row r="9" spans="1:23" ht="21.75" customHeight="1">
      <c r="A9" s="26">
        <v>6</v>
      </c>
      <c r="B9" s="22"/>
      <c r="C9" s="177"/>
      <c r="D9" s="178"/>
      <c r="E9" s="178"/>
      <c r="F9" s="178"/>
      <c r="G9" s="178"/>
      <c r="H9" s="178"/>
      <c r="I9" s="187"/>
      <c r="J9" s="187"/>
      <c r="K9" s="188"/>
      <c r="L9" s="177"/>
      <c r="M9" s="178"/>
      <c r="N9" s="178"/>
      <c r="O9" s="178"/>
      <c r="P9" s="178"/>
      <c r="Q9" s="187"/>
      <c r="R9" s="187"/>
      <c r="S9" s="187"/>
      <c r="T9" s="187"/>
      <c r="U9" s="187"/>
      <c r="V9" s="187"/>
      <c r="W9" s="170">
        <v>0</v>
      </c>
    </row>
    <row r="10" spans="1:23" ht="21.75" customHeight="1">
      <c r="A10" s="26">
        <v>7</v>
      </c>
      <c r="B10" s="22"/>
      <c r="C10" s="177"/>
      <c r="D10" s="178"/>
      <c r="E10" s="178"/>
      <c r="F10" s="178"/>
      <c r="G10" s="178"/>
      <c r="H10" s="178"/>
      <c r="I10" s="187"/>
      <c r="J10" s="187"/>
      <c r="K10" s="188"/>
      <c r="L10" s="177"/>
      <c r="M10" s="178"/>
      <c r="N10" s="178"/>
      <c r="O10" s="178"/>
      <c r="P10" s="178"/>
      <c r="Q10" s="187"/>
      <c r="R10" s="187"/>
      <c r="S10" s="187"/>
      <c r="T10" s="187"/>
      <c r="U10" s="187"/>
      <c r="V10" s="187"/>
      <c r="W10" s="170">
        <v>0</v>
      </c>
    </row>
    <row r="11" spans="1:23" ht="21.75" customHeight="1">
      <c r="A11" s="26">
        <v>8</v>
      </c>
      <c r="B11" s="21"/>
      <c r="C11" s="177"/>
      <c r="D11" s="178"/>
      <c r="E11" s="178"/>
      <c r="F11" s="178"/>
      <c r="G11" s="178"/>
      <c r="H11" s="178"/>
      <c r="I11" s="187"/>
      <c r="J11" s="187"/>
      <c r="K11" s="188"/>
      <c r="L11" s="177"/>
      <c r="M11" s="178"/>
      <c r="N11" s="178"/>
      <c r="O11" s="178"/>
      <c r="P11" s="178"/>
      <c r="Q11" s="187"/>
      <c r="R11" s="187"/>
      <c r="S11" s="187"/>
      <c r="T11" s="187"/>
      <c r="U11" s="187"/>
      <c r="V11" s="187"/>
      <c r="W11" s="170">
        <v>0</v>
      </c>
    </row>
    <row r="12" spans="1:23" ht="21.75" customHeight="1">
      <c r="A12" s="26">
        <v>9</v>
      </c>
      <c r="B12" s="22"/>
      <c r="C12" s="177"/>
      <c r="D12" s="178"/>
      <c r="E12" s="178"/>
      <c r="F12" s="178"/>
      <c r="G12" s="178"/>
      <c r="H12" s="178"/>
      <c r="I12" s="187"/>
      <c r="J12" s="187"/>
      <c r="K12" s="188"/>
      <c r="L12" s="177"/>
      <c r="M12" s="178"/>
      <c r="N12" s="178"/>
      <c r="O12" s="178"/>
      <c r="P12" s="178"/>
      <c r="Q12" s="187"/>
      <c r="R12" s="187"/>
      <c r="S12" s="187"/>
      <c r="T12" s="187"/>
      <c r="U12" s="187"/>
      <c r="V12" s="187"/>
      <c r="W12" s="170">
        <v>0</v>
      </c>
    </row>
    <row r="13" spans="1:23" ht="21.75" customHeight="1">
      <c r="A13" s="26">
        <v>10</v>
      </c>
      <c r="B13" s="21"/>
      <c r="C13" s="177"/>
      <c r="D13" s="178"/>
      <c r="E13" s="178"/>
      <c r="F13" s="178"/>
      <c r="G13" s="178"/>
      <c r="H13" s="178"/>
      <c r="I13" s="187"/>
      <c r="J13" s="187"/>
      <c r="K13" s="188"/>
      <c r="L13" s="177"/>
      <c r="M13" s="178"/>
      <c r="N13" s="178"/>
      <c r="O13" s="178"/>
      <c r="P13" s="178"/>
      <c r="Q13" s="187"/>
      <c r="R13" s="187"/>
      <c r="S13" s="187"/>
      <c r="T13" s="187"/>
      <c r="U13" s="187"/>
      <c r="V13" s="187"/>
      <c r="W13" s="170">
        <v>0</v>
      </c>
    </row>
    <row r="14" spans="1:23" ht="21.75" customHeight="1">
      <c r="A14" s="26">
        <v>11</v>
      </c>
      <c r="B14" s="22"/>
      <c r="C14" s="177"/>
      <c r="D14" s="178"/>
      <c r="E14" s="178"/>
      <c r="F14" s="178"/>
      <c r="G14" s="178"/>
      <c r="H14" s="178"/>
      <c r="I14" s="187"/>
      <c r="J14" s="187"/>
      <c r="K14" s="188"/>
      <c r="L14" s="177"/>
      <c r="M14" s="178"/>
      <c r="N14" s="178"/>
      <c r="O14" s="178"/>
      <c r="P14" s="178"/>
      <c r="Q14" s="187"/>
      <c r="R14" s="187"/>
      <c r="S14" s="187"/>
      <c r="T14" s="187"/>
      <c r="U14" s="187"/>
      <c r="V14" s="187"/>
      <c r="W14" s="170">
        <v>0</v>
      </c>
    </row>
    <row r="15" spans="1:23" ht="21.75" customHeight="1">
      <c r="A15" s="26">
        <v>12</v>
      </c>
      <c r="B15" s="22"/>
      <c r="C15" s="177"/>
      <c r="D15" s="178"/>
      <c r="E15" s="178"/>
      <c r="F15" s="178"/>
      <c r="G15" s="178"/>
      <c r="H15" s="178"/>
      <c r="I15" s="187"/>
      <c r="J15" s="187"/>
      <c r="K15" s="188"/>
      <c r="L15" s="177"/>
      <c r="M15" s="178"/>
      <c r="N15" s="178"/>
      <c r="O15" s="178"/>
      <c r="P15" s="178"/>
      <c r="Q15" s="187"/>
      <c r="R15" s="187"/>
      <c r="S15" s="187"/>
      <c r="T15" s="187"/>
      <c r="U15" s="187"/>
      <c r="V15" s="187"/>
      <c r="W15" s="170">
        <v>0</v>
      </c>
    </row>
    <row r="16" spans="1:23" ht="21.75" customHeight="1">
      <c r="A16" s="26">
        <v>13</v>
      </c>
      <c r="B16" s="22"/>
      <c r="C16" s="177"/>
      <c r="D16" s="178"/>
      <c r="E16" s="178"/>
      <c r="F16" s="178"/>
      <c r="G16" s="178"/>
      <c r="H16" s="178"/>
      <c r="I16" s="187"/>
      <c r="J16" s="187"/>
      <c r="K16" s="188"/>
      <c r="L16" s="177"/>
      <c r="M16" s="178"/>
      <c r="N16" s="178"/>
      <c r="O16" s="178"/>
      <c r="P16" s="178"/>
      <c r="Q16" s="187"/>
      <c r="R16" s="187"/>
      <c r="S16" s="187"/>
      <c r="T16" s="187"/>
      <c r="U16" s="187"/>
      <c r="V16" s="187"/>
      <c r="W16" s="170">
        <v>0</v>
      </c>
    </row>
    <row r="17" spans="1:23" ht="21.75" customHeight="1">
      <c r="A17" s="26">
        <v>14</v>
      </c>
      <c r="B17" s="22"/>
      <c r="C17" s="175"/>
      <c r="D17" s="176"/>
      <c r="E17" s="176"/>
      <c r="F17" s="176"/>
      <c r="G17" s="176"/>
      <c r="H17" s="176"/>
      <c r="I17" s="185"/>
      <c r="J17" s="185"/>
      <c r="K17" s="186"/>
      <c r="L17" s="175"/>
      <c r="M17" s="176"/>
      <c r="N17" s="176"/>
      <c r="O17" s="176"/>
      <c r="P17" s="176"/>
      <c r="Q17" s="185"/>
      <c r="R17" s="185"/>
      <c r="S17" s="185"/>
      <c r="T17" s="185"/>
      <c r="U17" s="185"/>
      <c r="V17" s="185"/>
      <c r="W17" s="170">
        <v>0</v>
      </c>
    </row>
    <row r="18" spans="1:23" ht="21.75" customHeight="1">
      <c r="A18" s="26">
        <v>15</v>
      </c>
      <c r="B18" s="21"/>
      <c r="C18" s="177"/>
      <c r="D18" s="178"/>
      <c r="E18" s="178"/>
      <c r="F18" s="178"/>
      <c r="G18" s="178"/>
      <c r="H18" s="178"/>
      <c r="I18" s="187"/>
      <c r="J18" s="187"/>
      <c r="K18" s="188"/>
      <c r="L18" s="177"/>
      <c r="M18" s="178"/>
      <c r="N18" s="178"/>
      <c r="O18" s="178"/>
      <c r="P18" s="178"/>
      <c r="Q18" s="187"/>
      <c r="R18" s="187"/>
      <c r="S18" s="187"/>
      <c r="T18" s="187"/>
      <c r="U18" s="187"/>
      <c r="V18" s="187"/>
      <c r="W18" s="170">
        <v>0</v>
      </c>
    </row>
    <row r="19" spans="1:23" ht="21.75" customHeight="1">
      <c r="A19" s="26">
        <v>16</v>
      </c>
      <c r="B19" s="22"/>
      <c r="C19" s="177"/>
      <c r="D19" s="178"/>
      <c r="E19" s="178"/>
      <c r="F19" s="178"/>
      <c r="G19" s="178"/>
      <c r="H19" s="178"/>
      <c r="I19" s="187"/>
      <c r="J19" s="187"/>
      <c r="K19" s="188"/>
      <c r="L19" s="177"/>
      <c r="M19" s="178"/>
      <c r="N19" s="178"/>
      <c r="O19" s="178"/>
      <c r="P19" s="178"/>
      <c r="Q19" s="187"/>
      <c r="R19" s="187"/>
      <c r="S19" s="187"/>
      <c r="T19" s="187"/>
      <c r="U19" s="187"/>
      <c r="V19" s="187"/>
      <c r="W19" s="170">
        <v>0</v>
      </c>
    </row>
    <row r="20" spans="1:23" ht="21.75" customHeight="1">
      <c r="A20" s="26">
        <v>17</v>
      </c>
      <c r="B20" s="22"/>
      <c r="C20" s="177"/>
      <c r="D20" s="178"/>
      <c r="E20" s="178"/>
      <c r="F20" s="178"/>
      <c r="G20" s="178"/>
      <c r="H20" s="178"/>
      <c r="I20" s="187"/>
      <c r="J20" s="187"/>
      <c r="K20" s="188"/>
      <c r="L20" s="177"/>
      <c r="M20" s="178"/>
      <c r="N20" s="178"/>
      <c r="O20" s="178"/>
      <c r="P20" s="178"/>
      <c r="Q20" s="187"/>
      <c r="R20" s="187"/>
      <c r="S20" s="187"/>
      <c r="T20" s="187"/>
      <c r="U20" s="187"/>
      <c r="V20" s="187"/>
      <c r="W20" s="170">
        <v>0</v>
      </c>
    </row>
    <row r="21" spans="1:23" ht="21.75" customHeight="1">
      <c r="A21" s="26">
        <v>18</v>
      </c>
      <c r="B21" s="22"/>
      <c r="C21" s="177"/>
      <c r="D21" s="178"/>
      <c r="E21" s="178"/>
      <c r="F21" s="178"/>
      <c r="G21" s="178"/>
      <c r="H21" s="178"/>
      <c r="I21" s="187"/>
      <c r="J21" s="187"/>
      <c r="K21" s="188"/>
      <c r="L21" s="177"/>
      <c r="M21" s="178"/>
      <c r="N21" s="178"/>
      <c r="O21" s="178"/>
      <c r="P21" s="178"/>
      <c r="Q21" s="187"/>
      <c r="R21" s="187"/>
      <c r="S21" s="187"/>
      <c r="T21" s="187"/>
      <c r="U21" s="187"/>
      <c r="V21" s="187"/>
      <c r="W21" s="170">
        <v>0</v>
      </c>
    </row>
    <row r="22" spans="1:23" ht="21.75" customHeight="1">
      <c r="A22" s="26">
        <v>19</v>
      </c>
      <c r="B22" s="22"/>
      <c r="C22" s="177"/>
      <c r="D22" s="178"/>
      <c r="E22" s="178"/>
      <c r="F22" s="178"/>
      <c r="G22" s="178"/>
      <c r="H22" s="178"/>
      <c r="I22" s="187"/>
      <c r="J22" s="187"/>
      <c r="K22" s="188"/>
      <c r="L22" s="177"/>
      <c r="M22" s="178"/>
      <c r="N22" s="178"/>
      <c r="O22" s="178"/>
      <c r="P22" s="178"/>
      <c r="Q22" s="187"/>
      <c r="R22" s="187"/>
      <c r="S22" s="187"/>
      <c r="T22" s="187"/>
      <c r="U22" s="187"/>
      <c r="V22" s="187"/>
      <c r="W22" s="170">
        <v>0</v>
      </c>
    </row>
    <row r="23" spans="1:23" ht="21.75" customHeight="1">
      <c r="A23" s="26">
        <v>20</v>
      </c>
      <c r="B23" s="22"/>
      <c r="C23" s="177"/>
      <c r="D23" s="178"/>
      <c r="E23" s="178"/>
      <c r="F23" s="178"/>
      <c r="G23" s="178"/>
      <c r="H23" s="178"/>
      <c r="I23" s="187"/>
      <c r="J23" s="187"/>
      <c r="K23" s="188"/>
      <c r="L23" s="177"/>
      <c r="M23" s="178"/>
      <c r="N23" s="178"/>
      <c r="O23" s="178"/>
      <c r="P23" s="178"/>
      <c r="Q23" s="187"/>
      <c r="R23" s="187"/>
      <c r="S23" s="187"/>
      <c r="T23" s="187"/>
      <c r="U23" s="187"/>
      <c r="V23" s="187"/>
      <c r="W23" s="170">
        <v>0</v>
      </c>
    </row>
    <row r="24" spans="1:23" ht="21.75" customHeight="1">
      <c r="A24" s="26">
        <v>21</v>
      </c>
      <c r="B24" s="22"/>
      <c r="C24" s="177"/>
      <c r="D24" s="178"/>
      <c r="E24" s="178"/>
      <c r="F24" s="178"/>
      <c r="G24" s="178"/>
      <c r="H24" s="178"/>
      <c r="I24" s="187"/>
      <c r="J24" s="187"/>
      <c r="K24" s="188"/>
      <c r="L24" s="177"/>
      <c r="M24" s="178"/>
      <c r="N24" s="178"/>
      <c r="O24" s="178"/>
      <c r="P24" s="178"/>
      <c r="Q24" s="187"/>
      <c r="R24" s="187"/>
      <c r="S24" s="187"/>
      <c r="T24" s="187"/>
      <c r="U24" s="187"/>
      <c r="V24" s="187"/>
      <c r="W24" s="170">
        <v>0</v>
      </c>
    </row>
    <row r="25" spans="1:23" ht="21.75" customHeight="1">
      <c r="A25" s="26">
        <v>22</v>
      </c>
      <c r="B25" s="22"/>
      <c r="C25" s="177"/>
      <c r="D25" s="178"/>
      <c r="E25" s="178"/>
      <c r="F25" s="178"/>
      <c r="G25" s="178"/>
      <c r="H25" s="178"/>
      <c r="I25" s="187"/>
      <c r="J25" s="187"/>
      <c r="K25" s="188"/>
      <c r="L25" s="177"/>
      <c r="M25" s="178"/>
      <c r="N25" s="178"/>
      <c r="O25" s="178"/>
      <c r="P25" s="178"/>
      <c r="Q25" s="187"/>
      <c r="R25" s="187"/>
      <c r="S25" s="187"/>
      <c r="T25" s="187"/>
      <c r="U25" s="187"/>
      <c r="V25" s="187"/>
      <c r="W25" s="170">
        <v>0</v>
      </c>
    </row>
    <row r="26" spans="1:23" ht="21.75" customHeight="1">
      <c r="A26" s="26">
        <v>23</v>
      </c>
      <c r="B26" s="22"/>
      <c r="C26" s="177"/>
      <c r="D26" s="178"/>
      <c r="E26" s="178"/>
      <c r="F26" s="178"/>
      <c r="G26" s="178"/>
      <c r="H26" s="178"/>
      <c r="I26" s="187"/>
      <c r="J26" s="187"/>
      <c r="K26" s="188"/>
      <c r="L26" s="177"/>
      <c r="M26" s="178"/>
      <c r="N26" s="178"/>
      <c r="O26" s="178"/>
      <c r="P26" s="178"/>
      <c r="Q26" s="187"/>
      <c r="R26" s="187"/>
      <c r="S26" s="187"/>
      <c r="T26" s="187"/>
      <c r="U26" s="187"/>
      <c r="V26" s="187"/>
      <c r="W26" s="170">
        <v>0</v>
      </c>
    </row>
    <row r="27" spans="1:23" ht="21.75" customHeight="1">
      <c r="A27" s="26">
        <v>24</v>
      </c>
      <c r="B27" s="22"/>
      <c r="C27" s="177"/>
      <c r="D27" s="178"/>
      <c r="E27" s="178"/>
      <c r="F27" s="178"/>
      <c r="G27" s="178"/>
      <c r="H27" s="178"/>
      <c r="I27" s="187"/>
      <c r="J27" s="187"/>
      <c r="K27" s="188"/>
      <c r="L27" s="177"/>
      <c r="M27" s="178"/>
      <c r="N27" s="178"/>
      <c r="O27" s="178"/>
      <c r="P27" s="178"/>
      <c r="Q27" s="187"/>
      <c r="R27" s="187"/>
      <c r="S27" s="187"/>
      <c r="T27" s="187"/>
      <c r="U27" s="187"/>
      <c r="V27" s="187"/>
      <c r="W27" s="170">
        <v>0</v>
      </c>
    </row>
    <row r="28" spans="1:23" ht="21.75" customHeight="1">
      <c r="A28" s="26">
        <v>25</v>
      </c>
      <c r="B28" s="22"/>
      <c r="C28" s="177"/>
      <c r="D28" s="178"/>
      <c r="E28" s="178"/>
      <c r="F28" s="178"/>
      <c r="G28" s="178"/>
      <c r="H28" s="178"/>
      <c r="I28" s="187"/>
      <c r="J28" s="187"/>
      <c r="K28" s="188"/>
      <c r="L28" s="177"/>
      <c r="M28" s="178"/>
      <c r="N28" s="178"/>
      <c r="O28" s="178"/>
      <c r="P28" s="178"/>
      <c r="Q28" s="187"/>
      <c r="R28" s="187"/>
      <c r="S28" s="187"/>
      <c r="T28" s="187"/>
      <c r="U28" s="187"/>
      <c r="V28" s="187"/>
      <c r="W28" s="170">
        <v>0</v>
      </c>
    </row>
    <row r="29" spans="1:23" ht="21.75" customHeight="1">
      <c r="A29" s="26">
        <v>26</v>
      </c>
      <c r="B29" s="21"/>
      <c r="C29" s="177"/>
      <c r="D29" s="178"/>
      <c r="E29" s="178"/>
      <c r="F29" s="178"/>
      <c r="G29" s="178"/>
      <c r="H29" s="178"/>
      <c r="I29" s="187"/>
      <c r="J29" s="187"/>
      <c r="K29" s="188"/>
      <c r="L29" s="177"/>
      <c r="M29" s="178"/>
      <c r="N29" s="178"/>
      <c r="O29" s="178"/>
      <c r="P29" s="178"/>
      <c r="Q29" s="187"/>
      <c r="R29" s="187"/>
      <c r="S29" s="187"/>
      <c r="T29" s="187"/>
      <c r="U29" s="187"/>
      <c r="V29" s="187"/>
      <c r="W29" s="170">
        <v>0</v>
      </c>
    </row>
    <row r="30" spans="1:23" ht="21.75" customHeight="1">
      <c r="A30" s="26">
        <v>27</v>
      </c>
      <c r="B30" s="21"/>
      <c r="C30" s="177"/>
      <c r="D30" s="178"/>
      <c r="E30" s="178"/>
      <c r="F30" s="178"/>
      <c r="G30" s="178"/>
      <c r="H30" s="178"/>
      <c r="I30" s="187"/>
      <c r="J30" s="187"/>
      <c r="K30" s="188"/>
      <c r="L30" s="177"/>
      <c r="M30" s="178"/>
      <c r="N30" s="178"/>
      <c r="O30" s="178"/>
      <c r="P30" s="178"/>
      <c r="Q30" s="187"/>
      <c r="R30" s="187"/>
      <c r="S30" s="187"/>
      <c r="T30" s="187"/>
      <c r="U30" s="187"/>
      <c r="V30" s="187"/>
      <c r="W30" s="170">
        <v>0</v>
      </c>
    </row>
    <row r="31" spans="1:23" ht="21.75" customHeight="1">
      <c r="A31" s="26">
        <v>28</v>
      </c>
      <c r="B31" s="21"/>
      <c r="C31" s="177"/>
      <c r="D31" s="178"/>
      <c r="E31" s="178"/>
      <c r="F31" s="178"/>
      <c r="G31" s="178"/>
      <c r="H31" s="178"/>
      <c r="I31" s="187"/>
      <c r="J31" s="187"/>
      <c r="K31" s="188"/>
      <c r="L31" s="177"/>
      <c r="M31" s="178"/>
      <c r="N31" s="178"/>
      <c r="O31" s="178"/>
      <c r="P31" s="178"/>
      <c r="Q31" s="187"/>
      <c r="R31" s="187"/>
      <c r="S31" s="187"/>
      <c r="T31" s="187"/>
      <c r="U31" s="187"/>
      <c r="V31" s="187"/>
      <c r="W31" s="170">
        <v>0</v>
      </c>
    </row>
    <row r="32" spans="1:23" ht="21.75" customHeight="1">
      <c r="A32" s="26">
        <v>29</v>
      </c>
      <c r="B32" s="21"/>
      <c r="C32" s="177"/>
      <c r="D32" s="178"/>
      <c r="E32" s="178"/>
      <c r="F32" s="178"/>
      <c r="G32" s="178"/>
      <c r="H32" s="178"/>
      <c r="I32" s="187"/>
      <c r="J32" s="187"/>
      <c r="K32" s="188"/>
      <c r="L32" s="177"/>
      <c r="M32" s="178"/>
      <c r="N32" s="178"/>
      <c r="O32" s="178"/>
      <c r="P32" s="178"/>
      <c r="Q32" s="187"/>
      <c r="R32" s="187"/>
      <c r="S32" s="187"/>
      <c r="T32" s="187"/>
      <c r="U32" s="187"/>
      <c r="V32" s="187"/>
      <c r="W32" s="170">
        <v>0</v>
      </c>
    </row>
    <row r="33" spans="1:23" ht="21.75" customHeight="1" thickBot="1">
      <c r="A33" s="78">
        <v>30</v>
      </c>
      <c r="B33" s="119"/>
      <c r="C33" s="179"/>
      <c r="D33" s="180"/>
      <c r="E33" s="180"/>
      <c r="F33" s="180"/>
      <c r="G33" s="180"/>
      <c r="H33" s="180"/>
      <c r="I33" s="189"/>
      <c r="J33" s="189"/>
      <c r="K33" s="190"/>
      <c r="L33" s="179"/>
      <c r="M33" s="180"/>
      <c r="N33" s="180"/>
      <c r="O33" s="180"/>
      <c r="P33" s="180"/>
      <c r="Q33" s="189"/>
      <c r="R33" s="189"/>
      <c r="S33" s="189"/>
      <c r="T33" s="189"/>
      <c r="U33" s="189"/>
      <c r="V33" s="189"/>
      <c r="W33" s="170">
        <v>0</v>
      </c>
    </row>
  </sheetData>
  <sheetProtection/>
  <mergeCells count="6">
    <mergeCell ref="A1:W1"/>
    <mergeCell ref="B2:B3"/>
    <mergeCell ref="A2:A3"/>
    <mergeCell ref="C2:K2"/>
    <mergeCell ref="W2:W3"/>
    <mergeCell ref="L2:V2"/>
  </mergeCells>
  <printOptions/>
  <pageMargins left="0.3937007874015748" right="0.29" top="0.58" bottom="0.51" header="0.46" footer="0.5118110236220472"/>
  <pageSetup horizontalDpi="300" verticalDpi="300" orientation="landscape" paperSize="9" scale="99" r:id="rId2"/>
  <drawing r:id="rId1"/>
</worksheet>
</file>

<file path=xl/worksheets/sheet3.xml><?xml version="1.0" encoding="utf-8"?>
<worksheet xmlns="http://schemas.openxmlformats.org/spreadsheetml/2006/main" xmlns:r="http://schemas.openxmlformats.org/officeDocument/2006/relationships">
  <sheetPr codeName="Arkusz22">
    <tabColor indexed="29"/>
  </sheetPr>
  <dimension ref="A2:O485"/>
  <sheetViews>
    <sheetView showGridLines="0" showZeros="0" showOutlineSymbols="0" zoomScaleSheetLayoutView="75" zoomScalePageLayoutView="0" workbookViewId="0" topLeftCell="A1">
      <pane ySplit="1" topLeftCell="A291" activePane="bottomLeft" state="frozen"/>
      <selection pane="topLeft" activeCell="A39" sqref="A39:IV48"/>
      <selection pane="bottomLeft" activeCell="B301" sqref="B301"/>
    </sheetView>
  </sheetViews>
  <sheetFormatPr defaultColWidth="9.00390625" defaultRowHeight="12.75"/>
  <cols>
    <col min="1" max="1" width="3.25390625" style="0" customWidth="1"/>
    <col min="2" max="2" width="24.75390625" style="0" customWidth="1"/>
    <col min="3" max="3" width="4.375" style="0" customWidth="1"/>
    <col min="4" max="4" width="13.00390625" style="0" customWidth="1"/>
    <col min="5" max="5" width="8.75390625" style="0" customWidth="1"/>
    <col min="6" max="6" width="5.125" style="0" customWidth="1"/>
    <col min="7" max="7" width="4.75390625" style="0" customWidth="1"/>
    <col min="8" max="8" width="5.25390625" style="0" customWidth="1"/>
    <col min="9" max="9" width="15.125" style="0" customWidth="1"/>
    <col min="10" max="10" width="5.25390625" style="204" customWidth="1"/>
    <col min="11" max="11" width="4.625" style="204" customWidth="1"/>
    <col min="12" max="12" width="3.625" style="204" customWidth="1"/>
  </cols>
  <sheetData>
    <row r="1" ht="27.75" customHeight="1" thickBot="1"/>
    <row r="2" spans="2:15" ht="24" customHeight="1" thickBot="1" thickTop="1">
      <c r="B2" s="28" t="s">
        <v>24</v>
      </c>
      <c r="C2" s="313" t="s">
        <v>133</v>
      </c>
      <c r="D2" s="314"/>
      <c r="E2" s="6" t="s">
        <v>161</v>
      </c>
      <c r="O2" t="s">
        <v>169</v>
      </c>
    </row>
    <row r="3" spans="1:12" ht="24" customHeight="1" thickTop="1">
      <c r="A3" s="234" t="s">
        <v>10</v>
      </c>
      <c r="B3" s="234" t="s">
        <v>6</v>
      </c>
      <c r="C3" s="234" t="s">
        <v>11</v>
      </c>
      <c r="D3" s="234" t="s">
        <v>7</v>
      </c>
      <c r="E3" s="234" t="s">
        <v>12</v>
      </c>
      <c r="F3" s="235" t="s">
        <v>13</v>
      </c>
      <c r="G3" s="235" t="s">
        <v>14</v>
      </c>
      <c r="H3" s="234" t="s">
        <v>15</v>
      </c>
      <c r="I3" s="236" t="s">
        <v>16</v>
      </c>
      <c r="J3" s="237" t="s">
        <v>84</v>
      </c>
      <c r="K3" s="238" t="s">
        <v>26</v>
      </c>
      <c r="L3" s="239" t="s">
        <v>27</v>
      </c>
    </row>
    <row r="4" spans="1:15" ht="29.25" customHeight="1">
      <c r="A4" s="240">
        <v>1</v>
      </c>
      <c r="B4" s="241" t="s">
        <v>180</v>
      </c>
      <c r="C4" s="242"/>
      <c r="D4" s="243" t="s">
        <v>173</v>
      </c>
      <c r="E4" s="244"/>
      <c r="F4" s="245"/>
      <c r="G4" s="245"/>
      <c r="H4" s="246"/>
      <c r="I4" s="246"/>
      <c r="J4" s="247">
        <v>1</v>
      </c>
      <c r="K4" s="248">
        <v>1</v>
      </c>
      <c r="L4" s="248">
        <v>1</v>
      </c>
      <c r="O4" s="166"/>
    </row>
    <row r="5" spans="1:12" ht="29.25" customHeight="1">
      <c r="A5" s="240">
        <f>A4+1</f>
        <v>2</v>
      </c>
      <c r="B5" s="249" t="s">
        <v>191</v>
      </c>
      <c r="C5" s="250"/>
      <c r="D5" s="251" t="s">
        <v>188</v>
      </c>
      <c r="E5" s="252"/>
      <c r="F5" s="253"/>
      <c r="G5" s="253"/>
      <c r="H5" s="254"/>
      <c r="I5" s="254"/>
      <c r="J5" s="255">
        <v>2</v>
      </c>
      <c r="K5" s="256">
        <v>4</v>
      </c>
      <c r="L5" s="256">
        <v>4</v>
      </c>
    </row>
    <row r="6" spans="1:12" ht="29.25" customHeight="1">
      <c r="A6" s="240">
        <f aca="true" t="shared" si="0" ref="A6:A35">A5+1</f>
        <v>3</v>
      </c>
      <c r="B6" s="249" t="s">
        <v>194</v>
      </c>
      <c r="C6" s="250"/>
      <c r="D6" s="251" t="s">
        <v>195</v>
      </c>
      <c r="E6" s="257"/>
      <c r="F6" s="253"/>
      <c r="G6" s="253"/>
      <c r="H6" s="254"/>
      <c r="I6" s="254"/>
      <c r="J6" s="247">
        <v>3</v>
      </c>
      <c r="K6" s="256">
        <v>2</v>
      </c>
      <c r="L6" s="256">
        <v>2</v>
      </c>
    </row>
    <row r="7" spans="1:12" ht="29.25" customHeight="1">
      <c r="A7" s="240">
        <f t="shared" si="0"/>
        <v>4</v>
      </c>
      <c r="B7" s="249" t="s">
        <v>196</v>
      </c>
      <c r="C7" s="253"/>
      <c r="D7" s="251" t="s">
        <v>197</v>
      </c>
      <c r="E7" s="257"/>
      <c r="F7" s="258"/>
      <c r="G7" s="253"/>
      <c r="H7" s="254"/>
      <c r="I7" s="254"/>
      <c r="J7" s="255">
        <v>4</v>
      </c>
      <c r="K7" s="256">
        <v>2</v>
      </c>
      <c r="L7" s="256">
        <v>2</v>
      </c>
    </row>
    <row r="8" spans="1:12" ht="29.25" customHeight="1">
      <c r="A8" s="240">
        <f t="shared" si="0"/>
        <v>5</v>
      </c>
      <c r="B8" s="249" t="s">
        <v>198</v>
      </c>
      <c r="C8" s="253"/>
      <c r="D8" s="251" t="s">
        <v>199</v>
      </c>
      <c r="E8" s="257"/>
      <c r="F8" s="253"/>
      <c r="G8" s="253"/>
      <c r="H8" s="254"/>
      <c r="I8" s="254"/>
      <c r="J8" s="247">
        <v>5</v>
      </c>
      <c r="K8" s="256">
        <v>3</v>
      </c>
      <c r="L8" s="256">
        <v>3</v>
      </c>
    </row>
    <row r="9" spans="1:12" ht="29.25" customHeight="1">
      <c r="A9" s="240">
        <f t="shared" si="0"/>
        <v>6</v>
      </c>
      <c r="B9" s="249" t="s">
        <v>200</v>
      </c>
      <c r="C9" s="253"/>
      <c r="D9" s="251" t="s">
        <v>199</v>
      </c>
      <c r="E9" s="252"/>
      <c r="F9" s="253"/>
      <c r="G9" s="253"/>
      <c r="H9" s="254"/>
      <c r="I9" s="254"/>
      <c r="J9" s="255">
        <v>6</v>
      </c>
      <c r="K9" s="256">
        <v>1</v>
      </c>
      <c r="L9" s="256">
        <v>1</v>
      </c>
    </row>
    <row r="10" spans="1:12" ht="29.25" customHeight="1">
      <c r="A10" s="240">
        <f t="shared" si="0"/>
        <v>7</v>
      </c>
      <c r="B10" s="249" t="s">
        <v>202</v>
      </c>
      <c r="C10" s="250"/>
      <c r="D10" s="251" t="s">
        <v>201</v>
      </c>
      <c r="E10" s="257"/>
      <c r="F10" s="253"/>
      <c r="G10" s="253"/>
      <c r="H10" s="254"/>
      <c r="I10" s="254"/>
      <c r="J10" s="247">
        <v>7</v>
      </c>
      <c r="K10" s="256">
        <v>6</v>
      </c>
      <c r="L10" s="256">
        <v>6</v>
      </c>
    </row>
    <row r="11" spans="1:12" ht="29.25" customHeight="1">
      <c r="A11" s="240">
        <f t="shared" si="0"/>
        <v>8</v>
      </c>
      <c r="B11" s="249" t="s">
        <v>203</v>
      </c>
      <c r="C11" s="253"/>
      <c r="D11" s="251" t="s">
        <v>204</v>
      </c>
      <c r="E11" s="257"/>
      <c r="F11" s="253"/>
      <c r="G11" s="253"/>
      <c r="H11" s="254"/>
      <c r="I11" s="254"/>
      <c r="J11" s="255">
        <v>8</v>
      </c>
      <c r="K11" s="256">
        <v>3</v>
      </c>
      <c r="L11" s="256">
        <v>3</v>
      </c>
    </row>
    <row r="12" spans="1:12" ht="29.25" customHeight="1">
      <c r="A12" s="240">
        <f t="shared" si="0"/>
        <v>9</v>
      </c>
      <c r="B12" s="249" t="s">
        <v>205</v>
      </c>
      <c r="C12" s="250"/>
      <c r="D12" s="251" t="s">
        <v>204</v>
      </c>
      <c r="E12" s="257"/>
      <c r="F12" s="253"/>
      <c r="G12" s="253"/>
      <c r="H12" s="254"/>
      <c r="I12" s="254"/>
      <c r="J12" s="247">
        <v>9</v>
      </c>
      <c r="K12" s="259">
        <v>5</v>
      </c>
      <c r="L12" s="259">
        <v>5</v>
      </c>
    </row>
    <row r="13" spans="1:12" ht="29.25" customHeight="1">
      <c r="A13" s="240">
        <f t="shared" si="0"/>
        <v>10</v>
      </c>
      <c r="B13" s="249" t="s">
        <v>206</v>
      </c>
      <c r="C13" s="250"/>
      <c r="D13" s="251" t="s">
        <v>207</v>
      </c>
      <c r="E13" s="257"/>
      <c r="F13" s="258"/>
      <c r="G13" s="253"/>
      <c r="H13" s="254"/>
      <c r="I13" s="254"/>
      <c r="J13" s="255">
        <v>10</v>
      </c>
      <c r="K13" s="256">
        <v>5</v>
      </c>
      <c r="L13" s="256">
        <v>5</v>
      </c>
    </row>
    <row r="14" spans="1:12" ht="29.25" customHeight="1">
      <c r="A14" s="240">
        <f t="shared" si="0"/>
        <v>11</v>
      </c>
      <c r="B14" s="249" t="s">
        <v>208</v>
      </c>
      <c r="C14" s="253"/>
      <c r="D14" s="251" t="s">
        <v>207</v>
      </c>
      <c r="E14" s="257"/>
      <c r="F14" s="253"/>
      <c r="G14" s="253"/>
      <c r="H14" s="254"/>
      <c r="I14" s="254"/>
      <c r="J14" s="247">
        <v>11</v>
      </c>
      <c r="K14" s="256">
        <v>6</v>
      </c>
      <c r="L14" s="256">
        <v>6</v>
      </c>
    </row>
    <row r="15" spans="1:12" ht="29.25" customHeight="1">
      <c r="A15" s="240">
        <f t="shared" si="0"/>
        <v>12</v>
      </c>
      <c r="B15" s="249" t="s">
        <v>292</v>
      </c>
      <c r="C15" s="253"/>
      <c r="D15" s="251" t="s">
        <v>207</v>
      </c>
      <c r="E15" s="257"/>
      <c r="F15" s="253"/>
      <c r="G15" s="253"/>
      <c r="H15" s="254"/>
      <c r="I15" s="254"/>
      <c r="J15" s="255">
        <v>12</v>
      </c>
      <c r="K15" s="256">
        <v>4</v>
      </c>
      <c r="L15" s="256">
        <v>4</v>
      </c>
    </row>
    <row r="16" spans="1:12" ht="29.25" customHeight="1" thickBot="1">
      <c r="A16" s="240">
        <f t="shared" si="0"/>
        <v>13</v>
      </c>
      <c r="B16" s="249"/>
      <c r="C16" s="253"/>
      <c r="D16" s="251"/>
      <c r="E16" s="257"/>
      <c r="F16" s="253"/>
      <c r="G16" s="253"/>
      <c r="H16" s="254"/>
      <c r="I16" s="254"/>
      <c r="J16" s="247">
        <v>13</v>
      </c>
      <c r="K16" s="256"/>
      <c r="L16" s="260"/>
    </row>
    <row r="17" spans="1:12" ht="29.25" customHeight="1" hidden="1">
      <c r="A17" s="31">
        <f t="shared" si="0"/>
        <v>14</v>
      </c>
      <c r="B17" s="106"/>
      <c r="C17" s="107"/>
      <c r="D17" s="108"/>
      <c r="E17" s="112"/>
      <c r="F17" s="110"/>
      <c r="G17" s="110"/>
      <c r="H17" s="111"/>
      <c r="I17" s="111"/>
      <c r="J17" s="210">
        <v>14</v>
      </c>
      <c r="K17" s="211"/>
      <c r="L17" s="213"/>
    </row>
    <row r="18" spans="1:12" ht="29.25" customHeight="1" hidden="1">
      <c r="A18" s="31">
        <f t="shared" si="0"/>
        <v>15</v>
      </c>
      <c r="B18" s="106"/>
      <c r="C18" s="110"/>
      <c r="D18" s="108"/>
      <c r="E18" s="112"/>
      <c r="F18" s="110"/>
      <c r="G18" s="110"/>
      <c r="H18" s="111"/>
      <c r="I18" s="111"/>
      <c r="J18" s="208">
        <v>15</v>
      </c>
      <c r="K18" s="211"/>
      <c r="L18" s="213"/>
    </row>
    <row r="19" spans="1:12" ht="29.25" customHeight="1" hidden="1">
      <c r="A19" s="31">
        <f t="shared" si="0"/>
        <v>16</v>
      </c>
      <c r="B19" s="106"/>
      <c r="C19" s="110"/>
      <c r="D19" s="108"/>
      <c r="E19" s="109"/>
      <c r="F19" s="110"/>
      <c r="G19" s="110"/>
      <c r="H19" s="111"/>
      <c r="I19" s="111"/>
      <c r="J19" s="210">
        <v>16</v>
      </c>
      <c r="K19" s="211"/>
      <c r="L19" s="213"/>
    </row>
    <row r="20" spans="1:12" ht="29.25" customHeight="1" hidden="1">
      <c r="A20" s="31">
        <f t="shared" si="0"/>
        <v>17</v>
      </c>
      <c r="B20" s="106"/>
      <c r="C20" s="110"/>
      <c r="D20" s="108"/>
      <c r="E20" s="112"/>
      <c r="F20" s="110"/>
      <c r="G20" s="110"/>
      <c r="H20" s="111"/>
      <c r="I20" s="111"/>
      <c r="J20" s="208">
        <v>17</v>
      </c>
      <c r="K20" s="211"/>
      <c r="L20" s="213"/>
    </row>
    <row r="21" spans="1:12" ht="29.25" customHeight="1" hidden="1">
      <c r="A21" s="31">
        <f t="shared" si="0"/>
        <v>18</v>
      </c>
      <c r="B21" s="106"/>
      <c r="C21" s="110"/>
      <c r="D21" s="108"/>
      <c r="E21" s="112"/>
      <c r="F21" s="110"/>
      <c r="G21" s="110"/>
      <c r="H21" s="111"/>
      <c r="I21" s="111"/>
      <c r="J21" s="210">
        <v>18</v>
      </c>
      <c r="K21" s="211"/>
      <c r="L21" s="213"/>
    </row>
    <row r="22" spans="1:12" ht="29.25" customHeight="1" hidden="1">
      <c r="A22" s="31">
        <f t="shared" si="0"/>
        <v>19</v>
      </c>
      <c r="B22" s="106"/>
      <c r="C22" s="110"/>
      <c r="D22" s="108"/>
      <c r="E22" s="112"/>
      <c r="F22" s="110"/>
      <c r="G22" s="110"/>
      <c r="H22" s="111"/>
      <c r="I22" s="111"/>
      <c r="J22" s="208">
        <v>19</v>
      </c>
      <c r="K22" s="211"/>
      <c r="L22" s="213"/>
    </row>
    <row r="23" spans="1:12" ht="29.25" customHeight="1" hidden="1">
      <c r="A23" s="31">
        <f t="shared" si="0"/>
        <v>20</v>
      </c>
      <c r="B23" s="106"/>
      <c r="C23" s="110"/>
      <c r="D23" s="108"/>
      <c r="E23" s="112"/>
      <c r="F23" s="110"/>
      <c r="G23" s="110"/>
      <c r="H23" s="111"/>
      <c r="I23" s="111"/>
      <c r="J23" s="210">
        <v>20</v>
      </c>
      <c r="K23" s="211"/>
      <c r="L23" s="213"/>
    </row>
    <row r="24" spans="1:12" ht="29.25" customHeight="1" hidden="1">
      <c r="A24" s="31">
        <f t="shared" si="0"/>
        <v>21</v>
      </c>
      <c r="B24" s="106"/>
      <c r="C24" s="110"/>
      <c r="D24" s="108"/>
      <c r="E24" s="109"/>
      <c r="F24" s="110"/>
      <c r="G24" s="110"/>
      <c r="H24" s="111"/>
      <c r="I24" s="111"/>
      <c r="J24" s="208">
        <v>21</v>
      </c>
      <c r="K24" s="211"/>
      <c r="L24" s="213"/>
    </row>
    <row r="25" spans="1:12" ht="29.25" customHeight="1" hidden="1">
      <c r="A25" s="31">
        <f t="shared" si="0"/>
        <v>22</v>
      </c>
      <c r="B25" s="106"/>
      <c r="C25" s="110"/>
      <c r="D25" s="108"/>
      <c r="E25" s="112"/>
      <c r="F25" s="110"/>
      <c r="G25" s="110"/>
      <c r="H25" s="111"/>
      <c r="I25" s="111"/>
      <c r="J25" s="210">
        <v>22</v>
      </c>
      <c r="K25" s="211"/>
      <c r="L25" s="213"/>
    </row>
    <row r="26" spans="1:12" ht="29.25" customHeight="1" hidden="1">
      <c r="A26" s="31">
        <f t="shared" si="0"/>
        <v>23</v>
      </c>
      <c r="B26" s="32"/>
      <c r="C26" s="32"/>
      <c r="D26" s="32"/>
      <c r="E26" s="32"/>
      <c r="F26" s="32"/>
      <c r="G26" s="32"/>
      <c r="H26" s="32"/>
      <c r="I26" s="33"/>
      <c r="J26" s="208">
        <v>23</v>
      </c>
      <c r="K26" s="215"/>
      <c r="L26" s="213"/>
    </row>
    <row r="27" spans="1:12" ht="29.25" customHeight="1" hidden="1" thickBot="1">
      <c r="A27" s="31">
        <f t="shared" si="0"/>
        <v>24</v>
      </c>
      <c r="B27" s="32"/>
      <c r="C27" s="32"/>
      <c r="D27" s="32"/>
      <c r="E27" s="32"/>
      <c r="F27" s="32"/>
      <c r="G27" s="32"/>
      <c r="H27" s="32"/>
      <c r="I27" s="33"/>
      <c r="J27" s="210">
        <v>24</v>
      </c>
      <c r="K27" s="215"/>
      <c r="L27" s="213"/>
    </row>
    <row r="28" spans="1:12" ht="29.25" customHeight="1" hidden="1">
      <c r="A28" s="31">
        <f t="shared" si="0"/>
        <v>25</v>
      </c>
      <c r="B28" s="32"/>
      <c r="C28" s="32"/>
      <c r="D28" s="32"/>
      <c r="E28" s="32"/>
      <c r="F28" s="32"/>
      <c r="G28" s="32"/>
      <c r="H28" s="32"/>
      <c r="I28" s="33"/>
      <c r="J28" s="208">
        <v>25</v>
      </c>
      <c r="K28" s="215"/>
      <c r="L28" s="213"/>
    </row>
    <row r="29" spans="1:12" ht="29.25" customHeight="1" hidden="1">
      <c r="A29" s="31">
        <f t="shared" si="0"/>
        <v>26</v>
      </c>
      <c r="B29" s="32"/>
      <c r="C29" s="32"/>
      <c r="D29" s="32"/>
      <c r="E29" s="32"/>
      <c r="F29" s="32"/>
      <c r="G29" s="32"/>
      <c r="H29" s="32"/>
      <c r="I29" s="33"/>
      <c r="J29" s="210">
        <v>26</v>
      </c>
      <c r="K29" s="215"/>
      <c r="L29" s="213"/>
    </row>
    <row r="30" spans="1:12" ht="29.25" customHeight="1" hidden="1">
      <c r="A30" s="31">
        <f t="shared" si="0"/>
        <v>27</v>
      </c>
      <c r="B30" s="32"/>
      <c r="C30" s="32"/>
      <c r="D30" s="32"/>
      <c r="E30" s="32"/>
      <c r="F30" s="32"/>
      <c r="G30" s="32"/>
      <c r="H30" s="32"/>
      <c r="I30" s="33"/>
      <c r="J30" s="208">
        <v>27</v>
      </c>
      <c r="K30" s="215"/>
      <c r="L30" s="213"/>
    </row>
    <row r="31" spans="1:12" ht="29.25" customHeight="1" hidden="1">
      <c r="A31" s="31">
        <f t="shared" si="0"/>
        <v>28</v>
      </c>
      <c r="B31" s="32"/>
      <c r="C31" s="32"/>
      <c r="D31" s="32"/>
      <c r="E31" s="32"/>
      <c r="F31" s="32"/>
      <c r="G31" s="32"/>
      <c r="H31" s="32"/>
      <c r="I31" s="33"/>
      <c r="J31" s="210">
        <v>28</v>
      </c>
      <c r="K31" s="215"/>
      <c r="L31" s="213"/>
    </row>
    <row r="32" spans="1:12" ht="29.25" customHeight="1" hidden="1">
      <c r="A32" s="31">
        <f t="shared" si="0"/>
        <v>29</v>
      </c>
      <c r="B32" s="32"/>
      <c r="C32" s="32"/>
      <c r="D32" s="32"/>
      <c r="E32" s="32"/>
      <c r="F32" s="32"/>
      <c r="G32" s="32"/>
      <c r="H32" s="32"/>
      <c r="I32" s="33"/>
      <c r="J32" s="208">
        <v>29</v>
      </c>
      <c r="K32" s="215"/>
      <c r="L32" s="213"/>
    </row>
    <row r="33" spans="1:12" ht="29.25" customHeight="1" hidden="1">
      <c r="A33" s="31">
        <f t="shared" si="0"/>
        <v>30</v>
      </c>
      <c r="B33" s="32"/>
      <c r="C33" s="32"/>
      <c r="D33" s="32"/>
      <c r="E33" s="32"/>
      <c r="F33" s="32"/>
      <c r="G33" s="32"/>
      <c r="H33" s="32"/>
      <c r="I33" s="33"/>
      <c r="J33" s="210">
        <v>30</v>
      </c>
      <c r="K33" s="215"/>
      <c r="L33" s="213"/>
    </row>
    <row r="34" spans="1:12" ht="29.25" customHeight="1" hidden="1">
      <c r="A34" s="31">
        <f t="shared" si="0"/>
        <v>31</v>
      </c>
      <c r="B34" s="32"/>
      <c r="C34" s="32"/>
      <c r="D34" s="32"/>
      <c r="E34" s="32"/>
      <c r="F34" s="32"/>
      <c r="G34" s="32"/>
      <c r="H34" s="32"/>
      <c r="I34" s="33"/>
      <c r="J34" s="208">
        <v>31</v>
      </c>
      <c r="K34" s="215"/>
      <c r="L34" s="213"/>
    </row>
    <row r="35" spans="1:12" ht="29.25" customHeight="1" hidden="1">
      <c r="A35" s="31">
        <f t="shared" si="0"/>
        <v>32</v>
      </c>
      <c r="B35" s="32"/>
      <c r="C35" s="32"/>
      <c r="D35" s="32"/>
      <c r="E35" s="32"/>
      <c r="F35" s="32"/>
      <c r="G35" s="32"/>
      <c r="H35" s="32"/>
      <c r="I35" s="33"/>
      <c r="J35" s="210">
        <v>32</v>
      </c>
      <c r="K35" s="215"/>
      <c r="L35" s="213"/>
    </row>
    <row r="36" spans="1:12" ht="29.25" customHeight="1" hidden="1">
      <c r="A36" s="31">
        <f>A35+1</f>
        <v>33</v>
      </c>
      <c r="B36" s="32"/>
      <c r="C36" s="32"/>
      <c r="D36" s="32"/>
      <c r="E36" s="32"/>
      <c r="F36" s="32"/>
      <c r="G36" s="32"/>
      <c r="H36" s="32"/>
      <c r="I36" s="33"/>
      <c r="J36" s="208">
        <v>33</v>
      </c>
      <c r="K36" s="215"/>
      <c r="L36" s="213"/>
    </row>
    <row r="37" spans="1:12" ht="29.25" customHeight="1" hidden="1">
      <c r="A37" s="31">
        <f>A36+1</f>
        <v>34</v>
      </c>
      <c r="B37" s="32"/>
      <c r="C37" s="32"/>
      <c r="D37" s="32"/>
      <c r="E37" s="32"/>
      <c r="F37" s="32"/>
      <c r="G37" s="32"/>
      <c r="H37" s="32"/>
      <c r="I37" s="33"/>
      <c r="J37" s="210">
        <v>34</v>
      </c>
      <c r="K37" s="215"/>
      <c r="L37" s="213"/>
    </row>
    <row r="38" spans="1:12" ht="29.25" customHeight="1" hidden="1">
      <c r="A38" s="31">
        <f>A37+1</f>
        <v>35</v>
      </c>
      <c r="B38" s="32"/>
      <c r="C38" s="32"/>
      <c r="D38" s="32"/>
      <c r="E38" s="32"/>
      <c r="F38" s="32"/>
      <c r="G38" s="32"/>
      <c r="H38" s="32"/>
      <c r="I38" s="33"/>
      <c r="J38" s="208">
        <v>35</v>
      </c>
      <c r="K38" s="215"/>
      <c r="L38" s="213"/>
    </row>
    <row r="39" spans="1:12" ht="29.25" customHeight="1" hidden="1" thickBot="1">
      <c r="A39" s="31">
        <f>A38+1</f>
        <v>36</v>
      </c>
      <c r="B39" s="32"/>
      <c r="C39" s="32"/>
      <c r="D39" s="32"/>
      <c r="E39" s="32"/>
      <c r="F39" s="32"/>
      <c r="G39" s="32"/>
      <c r="H39" s="32"/>
      <c r="I39" s="33"/>
      <c r="J39" s="210">
        <v>36</v>
      </c>
      <c r="K39" s="217"/>
      <c r="L39" s="218"/>
    </row>
    <row r="40" spans="2:15" ht="24" customHeight="1" thickBot="1" thickTop="1">
      <c r="B40" s="28" t="s">
        <v>24</v>
      </c>
      <c r="C40" s="313" t="s">
        <v>134</v>
      </c>
      <c r="D40" s="314"/>
      <c r="E40" s="6" t="s">
        <v>161</v>
      </c>
      <c r="J40" s="198"/>
      <c r="K40" s="198"/>
      <c r="L40" s="198"/>
      <c r="O40" t="s">
        <v>169</v>
      </c>
    </row>
    <row r="41" spans="1:12" ht="24" customHeight="1" thickTop="1">
      <c r="A41" s="234" t="s">
        <v>10</v>
      </c>
      <c r="B41" s="234" t="s">
        <v>6</v>
      </c>
      <c r="C41" s="234" t="s">
        <v>11</v>
      </c>
      <c r="D41" s="234" t="s">
        <v>7</v>
      </c>
      <c r="E41" s="234" t="s">
        <v>12</v>
      </c>
      <c r="F41" s="235" t="s">
        <v>13</v>
      </c>
      <c r="G41" s="235" t="s">
        <v>14</v>
      </c>
      <c r="H41" s="234" t="s">
        <v>15</v>
      </c>
      <c r="I41" s="234" t="s">
        <v>16</v>
      </c>
      <c r="J41" s="237" t="s">
        <v>25</v>
      </c>
      <c r="K41" s="238" t="s">
        <v>26</v>
      </c>
      <c r="L41" s="239" t="s">
        <v>27</v>
      </c>
    </row>
    <row r="42" spans="1:12" ht="29.25" customHeight="1">
      <c r="A42" s="240">
        <v>1</v>
      </c>
      <c r="B42" s="241" t="s">
        <v>213</v>
      </c>
      <c r="C42" s="245"/>
      <c r="D42" s="243" t="s">
        <v>197</v>
      </c>
      <c r="E42" s="261"/>
      <c r="F42" s="245"/>
      <c r="G42" s="245"/>
      <c r="H42" s="246"/>
      <c r="I42" s="246"/>
      <c r="J42" s="247">
        <v>6</v>
      </c>
      <c r="K42" s="248"/>
      <c r="L42" s="260">
        <v>1</v>
      </c>
    </row>
    <row r="43" spans="1:12" ht="29.25" customHeight="1">
      <c r="A43" s="240">
        <f>A42+1</f>
        <v>2</v>
      </c>
      <c r="B43" s="249" t="s">
        <v>209</v>
      </c>
      <c r="C43" s="250"/>
      <c r="D43" s="251" t="s">
        <v>204</v>
      </c>
      <c r="E43" s="257"/>
      <c r="F43" s="253"/>
      <c r="G43" s="253"/>
      <c r="H43" s="254"/>
      <c r="I43" s="254"/>
      <c r="J43" s="255">
        <v>3</v>
      </c>
      <c r="K43" s="256"/>
      <c r="L43" s="260">
        <v>1</v>
      </c>
    </row>
    <row r="44" spans="1:12" ht="29.25" customHeight="1">
      <c r="A44" s="240">
        <f aca="true" t="shared" si="1" ref="A44:A77">A43+1</f>
        <v>3</v>
      </c>
      <c r="B44" s="249" t="s">
        <v>181</v>
      </c>
      <c r="C44" s="250"/>
      <c r="D44" s="251" t="s">
        <v>173</v>
      </c>
      <c r="E44" s="257"/>
      <c r="F44" s="253"/>
      <c r="G44" s="253"/>
      <c r="H44" s="254"/>
      <c r="I44" s="254"/>
      <c r="J44" s="247">
        <v>1</v>
      </c>
      <c r="K44" s="256"/>
      <c r="L44" s="260">
        <v>2</v>
      </c>
    </row>
    <row r="45" spans="1:12" ht="29.25" customHeight="1">
      <c r="A45" s="240">
        <f t="shared" si="1"/>
        <v>4</v>
      </c>
      <c r="B45" s="249" t="s">
        <v>210</v>
      </c>
      <c r="C45" s="253"/>
      <c r="D45" s="251" t="s">
        <v>204</v>
      </c>
      <c r="E45" s="257"/>
      <c r="F45" s="258"/>
      <c r="G45" s="253"/>
      <c r="H45" s="254"/>
      <c r="I45" s="254"/>
      <c r="J45" s="255">
        <v>4</v>
      </c>
      <c r="K45" s="256"/>
      <c r="L45" s="260">
        <v>2</v>
      </c>
    </row>
    <row r="46" spans="1:12" ht="29.25" customHeight="1">
      <c r="A46" s="240">
        <f t="shared" si="1"/>
        <v>5</v>
      </c>
      <c r="B46" s="249" t="s">
        <v>211</v>
      </c>
      <c r="C46" s="253"/>
      <c r="D46" s="251" t="s">
        <v>212</v>
      </c>
      <c r="E46" s="257"/>
      <c r="F46" s="253"/>
      <c r="G46" s="253"/>
      <c r="H46" s="254"/>
      <c r="I46" s="254"/>
      <c r="J46" s="247">
        <v>5</v>
      </c>
      <c r="K46" s="256"/>
      <c r="L46" s="260">
        <v>3</v>
      </c>
    </row>
    <row r="47" spans="1:12" ht="29.25" customHeight="1">
      <c r="A47" s="240">
        <f t="shared" si="1"/>
        <v>6</v>
      </c>
      <c r="B47" s="249" t="s">
        <v>182</v>
      </c>
      <c r="C47" s="250"/>
      <c r="D47" s="251" t="s">
        <v>173</v>
      </c>
      <c r="E47" s="252"/>
      <c r="F47" s="253"/>
      <c r="G47" s="253"/>
      <c r="H47" s="254"/>
      <c r="I47" s="254"/>
      <c r="J47" s="255">
        <v>2</v>
      </c>
      <c r="K47" s="256"/>
      <c r="L47" s="260">
        <v>3</v>
      </c>
    </row>
    <row r="48" spans="1:12" ht="29.25" customHeight="1" thickBot="1">
      <c r="A48" s="240">
        <f t="shared" si="1"/>
        <v>7</v>
      </c>
      <c r="B48" s="249"/>
      <c r="C48" s="253"/>
      <c r="D48" s="251"/>
      <c r="E48" s="257"/>
      <c r="F48" s="253"/>
      <c r="G48" s="253"/>
      <c r="H48" s="254"/>
      <c r="I48" s="254"/>
      <c r="J48" s="247">
        <v>7</v>
      </c>
      <c r="K48" s="256"/>
      <c r="L48" s="260"/>
    </row>
    <row r="49" spans="1:12" ht="29.25" customHeight="1" hidden="1">
      <c r="A49" s="31">
        <f t="shared" si="1"/>
        <v>8</v>
      </c>
      <c r="B49" s="106"/>
      <c r="C49" s="107"/>
      <c r="D49" s="108"/>
      <c r="E49" s="112"/>
      <c r="F49" s="110"/>
      <c r="G49" s="110"/>
      <c r="H49" s="111"/>
      <c r="I49" s="111"/>
      <c r="J49" s="210"/>
      <c r="K49" s="211"/>
      <c r="L49" s="213"/>
    </row>
    <row r="50" spans="1:12" ht="29.25" customHeight="1" hidden="1">
      <c r="A50" s="31">
        <f t="shared" si="1"/>
        <v>9</v>
      </c>
      <c r="B50" s="106"/>
      <c r="C50" s="110"/>
      <c r="D50" s="108"/>
      <c r="E50" s="112"/>
      <c r="F50" s="110"/>
      <c r="G50" s="110"/>
      <c r="H50" s="111"/>
      <c r="I50" s="111"/>
      <c r="J50" s="210"/>
      <c r="K50" s="212"/>
      <c r="L50" s="213"/>
    </row>
    <row r="51" spans="1:12" ht="29.25" customHeight="1" hidden="1">
      <c r="A51" s="31">
        <f t="shared" si="1"/>
        <v>10</v>
      </c>
      <c r="B51" s="106"/>
      <c r="C51" s="107"/>
      <c r="D51" s="108"/>
      <c r="E51" s="112"/>
      <c r="F51" s="113"/>
      <c r="G51" s="110"/>
      <c r="H51" s="111"/>
      <c r="I51" s="111"/>
      <c r="J51" s="210"/>
      <c r="K51" s="211"/>
      <c r="L51" s="213"/>
    </row>
    <row r="52" spans="1:12" ht="29.25" customHeight="1" hidden="1">
      <c r="A52" s="31">
        <f t="shared" si="1"/>
        <v>11</v>
      </c>
      <c r="B52" s="106"/>
      <c r="C52" s="110"/>
      <c r="D52" s="108"/>
      <c r="E52" s="112"/>
      <c r="F52" s="110"/>
      <c r="G52" s="110"/>
      <c r="H52" s="111"/>
      <c r="I52" s="111"/>
      <c r="J52" s="210"/>
      <c r="K52" s="211"/>
      <c r="L52" s="213"/>
    </row>
    <row r="53" spans="1:12" ht="29.25" customHeight="1" hidden="1">
      <c r="A53" s="31">
        <f t="shared" si="1"/>
        <v>12</v>
      </c>
      <c r="B53" s="106"/>
      <c r="C53" s="110"/>
      <c r="D53" s="108"/>
      <c r="E53" s="112"/>
      <c r="F53" s="110"/>
      <c r="G53" s="110"/>
      <c r="H53" s="111"/>
      <c r="I53" s="111"/>
      <c r="J53" s="210"/>
      <c r="K53" s="211"/>
      <c r="L53" s="213"/>
    </row>
    <row r="54" spans="1:12" ht="29.25" customHeight="1" hidden="1">
      <c r="A54" s="31">
        <f t="shared" si="1"/>
        <v>13</v>
      </c>
      <c r="B54" s="106"/>
      <c r="C54" s="110"/>
      <c r="D54" s="108"/>
      <c r="E54" s="112"/>
      <c r="F54" s="110"/>
      <c r="G54" s="110"/>
      <c r="H54" s="111"/>
      <c r="I54" s="111"/>
      <c r="J54" s="210"/>
      <c r="K54" s="211"/>
      <c r="L54" s="213"/>
    </row>
    <row r="55" spans="1:12" ht="29.25" customHeight="1" hidden="1">
      <c r="A55" s="31">
        <f t="shared" si="1"/>
        <v>14</v>
      </c>
      <c r="B55" s="106"/>
      <c r="C55" s="107"/>
      <c r="D55" s="108"/>
      <c r="E55" s="112"/>
      <c r="F55" s="110"/>
      <c r="G55" s="110"/>
      <c r="H55" s="111"/>
      <c r="I55" s="111"/>
      <c r="J55" s="210"/>
      <c r="K55" s="211"/>
      <c r="L55" s="213"/>
    </row>
    <row r="56" spans="1:12" ht="29.25" customHeight="1" hidden="1">
      <c r="A56" s="31">
        <f t="shared" si="1"/>
        <v>15</v>
      </c>
      <c r="B56" s="106"/>
      <c r="C56" s="110"/>
      <c r="D56" s="108"/>
      <c r="E56" s="112"/>
      <c r="F56" s="110"/>
      <c r="G56" s="110"/>
      <c r="H56" s="111"/>
      <c r="I56" s="111"/>
      <c r="J56" s="210"/>
      <c r="K56" s="211"/>
      <c r="L56" s="213"/>
    </row>
    <row r="57" spans="1:12" ht="29.25" customHeight="1" hidden="1">
      <c r="A57" s="31">
        <f t="shared" si="1"/>
        <v>16</v>
      </c>
      <c r="B57" s="106"/>
      <c r="C57" s="110"/>
      <c r="D57" s="108"/>
      <c r="E57" s="109"/>
      <c r="F57" s="110"/>
      <c r="G57" s="110"/>
      <c r="H57" s="111"/>
      <c r="I57" s="111"/>
      <c r="J57" s="210"/>
      <c r="K57" s="211"/>
      <c r="L57" s="213"/>
    </row>
    <row r="58" spans="1:12" ht="29.25" customHeight="1" hidden="1">
      <c r="A58" s="31">
        <f t="shared" si="1"/>
        <v>17</v>
      </c>
      <c r="B58" s="106"/>
      <c r="C58" s="110"/>
      <c r="D58" s="108"/>
      <c r="E58" s="112"/>
      <c r="F58" s="110"/>
      <c r="G58" s="110"/>
      <c r="H58" s="111"/>
      <c r="I58" s="111"/>
      <c r="J58" s="210"/>
      <c r="K58" s="211"/>
      <c r="L58" s="213"/>
    </row>
    <row r="59" spans="1:12" ht="29.25" customHeight="1" hidden="1">
      <c r="A59" s="31">
        <f t="shared" si="1"/>
        <v>18</v>
      </c>
      <c r="B59" s="106"/>
      <c r="C59" s="110"/>
      <c r="D59" s="108"/>
      <c r="E59" s="112"/>
      <c r="F59" s="110"/>
      <c r="G59" s="110"/>
      <c r="H59" s="111"/>
      <c r="I59" s="111"/>
      <c r="J59" s="210"/>
      <c r="K59" s="211"/>
      <c r="L59" s="213"/>
    </row>
    <row r="60" spans="1:12" ht="29.25" customHeight="1" hidden="1">
      <c r="A60" s="31">
        <f t="shared" si="1"/>
        <v>19</v>
      </c>
      <c r="B60" s="106"/>
      <c r="C60" s="110"/>
      <c r="D60" s="108"/>
      <c r="E60" s="112"/>
      <c r="F60" s="110"/>
      <c r="G60" s="110"/>
      <c r="H60" s="111"/>
      <c r="I60" s="111"/>
      <c r="J60" s="210"/>
      <c r="K60" s="211"/>
      <c r="L60" s="213"/>
    </row>
    <row r="61" spans="1:12" ht="29.25" customHeight="1" hidden="1">
      <c r="A61" s="31">
        <f t="shared" si="1"/>
        <v>20</v>
      </c>
      <c r="B61" s="106"/>
      <c r="C61" s="110"/>
      <c r="D61" s="108"/>
      <c r="E61" s="112"/>
      <c r="F61" s="110"/>
      <c r="G61" s="110"/>
      <c r="H61" s="111"/>
      <c r="I61" s="111"/>
      <c r="J61" s="210"/>
      <c r="K61" s="211"/>
      <c r="L61" s="213"/>
    </row>
    <row r="62" spans="1:12" ht="29.25" customHeight="1" hidden="1">
      <c r="A62" s="31">
        <f t="shared" si="1"/>
        <v>21</v>
      </c>
      <c r="B62" s="106"/>
      <c r="C62" s="110"/>
      <c r="D62" s="108"/>
      <c r="E62" s="109"/>
      <c r="F62" s="110"/>
      <c r="G62" s="110"/>
      <c r="H62" s="111"/>
      <c r="I62" s="111"/>
      <c r="J62" s="210"/>
      <c r="K62" s="211"/>
      <c r="L62" s="213"/>
    </row>
    <row r="63" spans="1:12" ht="29.25" customHeight="1" hidden="1">
      <c r="A63" s="31">
        <f t="shared" si="1"/>
        <v>22</v>
      </c>
      <c r="B63" s="106"/>
      <c r="C63" s="110"/>
      <c r="D63" s="108"/>
      <c r="E63" s="112"/>
      <c r="F63" s="110"/>
      <c r="G63" s="110"/>
      <c r="H63" s="111"/>
      <c r="I63" s="111"/>
      <c r="J63" s="210"/>
      <c r="K63" s="211"/>
      <c r="L63" s="213"/>
    </row>
    <row r="64" spans="1:12" ht="29.25" customHeight="1" hidden="1">
      <c r="A64" s="31">
        <f t="shared" si="1"/>
        <v>23</v>
      </c>
      <c r="B64" s="32"/>
      <c r="C64" s="32"/>
      <c r="D64" s="32"/>
      <c r="E64" s="32"/>
      <c r="F64" s="32"/>
      <c r="G64" s="32"/>
      <c r="H64" s="32"/>
      <c r="I64" s="32"/>
      <c r="J64" s="214"/>
      <c r="K64" s="215"/>
      <c r="L64" s="213"/>
    </row>
    <row r="65" spans="1:12" ht="29.25" customHeight="1" hidden="1" thickBot="1">
      <c r="A65" s="31">
        <f t="shared" si="1"/>
        <v>24</v>
      </c>
      <c r="B65" s="32"/>
      <c r="C65" s="32"/>
      <c r="D65" s="32"/>
      <c r="E65" s="32"/>
      <c r="F65" s="32"/>
      <c r="G65" s="32"/>
      <c r="H65" s="32"/>
      <c r="I65" s="32"/>
      <c r="J65" s="214"/>
      <c r="K65" s="215"/>
      <c r="L65" s="213"/>
    </row>
    <row r="66" spans="1:12" ht="29.25" customHeight="1" hidden="1">
      <c r="A66" s="31">
        <f t="shared" si="1"/>
        <v>25</v>
      </c>
      <c r="B66" s="32"/>
      <c r="C66" s="32"/>
      <c r="D66" s="32"/>
      <c r="E66" s="32"/>
      <c r="F66" s="32"/>
      <c r="G66" s="32"/>
      <c r="H66" s="32"/>
      <c r="I66" s="32"/>
      <c r="J66" s="214"/>
      <c r="K66" s="215"/>
      <c r="L66" s="213"/>
    </row>
    <row r="67" spans="1:12" ht="29.25" customHeight="1" hidden="1">
      <c r="A67" s="31">
        <f t="shared" si="1"/>
        <v>26</v>
      </c>
      <c r="B67" s="32"/>
      <c r="C67" s="32"/>
      <c r="D67" s="32"/>
      <c r="E67" s="32"/>
      <c r="F67" s="32"/>
      <c r="G67" s="32"/>
      <c r="H67" s="32"/>
      <c r="I67" s="32"/>
      <c r="J67" s="214"/>
      <c r="K67" s="215"/>
      <c r="L67" s="213"/>
    </row>
    <row r="68" spans="1:12" ht="29.25" customHeight="1" hidden="1">
      <c r="A68" s="31">
        <f t="shared" si="1"/>
        <v>27</v>
      </c>
      <c r="B68" s="32"/>
      <c r="C68" s="32"/>
      <c r="D68" s="32"/>
      <c r="E68" s="32"/>
      <c r="F68" s="32"/>
      <c r="G68" s="32"/>
      <c r="H68" s="32"/>
      <c r="I68" s="32"/>
      <c r="J68" s="214"/>
      <c r="K68" s="215"/>
      <c r="L68" s="213"/>
    </row>
    <row r="69" spans="1:12" ht="29.25" customHeight="1" hidden="1">
      <c r="A69" s="31">
        <f t="shared" si="1"/>
        <v>28</v>
      </c>
      <c r="B69" s="32"/>
      <c r="C69" s="32"/>
      <c r="D69" s="32"/>
      <c r="E69" s="32"/>
      <c r="F69" s="32"/>
      <c r="G69" s="32"/>
      <c r="H69" s="32"/>
      <c r="I69" s="32"/>
      <c r="J69" s="214"/>
      <c r="K69" s="215"/>
      <c r="L69" s="213"/>
    </row>
    <row r="70" spans="1:12" ht="29.25" customHeight="1" hidden="1">
      <c r="A70" s="31">
        <f t="shared" si="1"/>
        <v>29</v>
      </c>
      <c r="B70" s="32"/>
      <c r="C70" s="32"/>
      <c r="D70" s="32"/>
      <c r="E70" s="32"/>
      <c r="F70" s="32"/>
      <c r="G70" s="32"/>
      <c r="H70" s="32"/>
      <c r="I70" s="32"/>
      <c r="J70" s="214"/>
      <c r="K70" s="215"/>
      <c r="L70" s="213"/>
    </row>
    <row r="71" spans="1:12" ht="29.25" customHeight="1" hidden="1">
      <c r="A71" s="31">
        <f t="shared" si="1"/>
        <v>30</v>
      </c>
      <c r="B71" s="32"/>
      <c r="C71" s="32"/>
      <c r="D71" s="32"/>
      <c r="E71" s="32"/>
      <c r="F71" s="32"/>
      <c r="G71" s="32"/>
      <c r="H71" s="32"/>
      <c r="I71" s="32"/>
      <c r="J71" s="214"/>
      <c r="K71" s="215"/>
      <c r="L71" s="213"/>
    </row>
    <row r="72" spans="1:12" ht="29.25" customHeight="1" hidden="1">
      <c r="A72" s="31">
        <f t="shared" si="1"/>
        <v>31</v>
      </c>
      <c r="B72" s="32"/>
      <c r="C72" s="32"/>
      <c r="D72" s="32"/>
      <c r="E72" s="32"/>
      <c r="F72" s="32"/>
      <c r="G72" s="32"/>
      <c r="H72" s="32"/>
      <c r="I72" s="32"/>
      <c r="J72" s="214"/>
      <c r="K72" s="215"/>
      <c r="L72" s="213"/>
    </row>
    <row r="73" spans="1:12" ht="29.25" customHeight="1" hidden="1">
      <c r="A73" s="31">
        <f t="shared" si="1"/>
        <v>32</v>
      </c>
      <c r="B73" s="32"/>
      <c r="C73" s="32"/>
      <c r="D73" s="32"/>
      <c r="E73" s="32"/>
      <c r="F73" s="32"/>
      <c r="G73" s="32"/>
      <c r="H73" s="32"/>
      <c r="I73" s="32"/>
      <c r="J73" s="214"/>
      <c r="K73" s="215"/>
      <c r="L73" s="213"/>
    </row>
    <row r="74" spans="1:12" ht="29.25" customHeight="1" hidden="1">
      <c r="A74" s="31">
        <f t="shared" si="1"/>
        <v>33</v>
      </c>
      <c r="B74" s="32"/>
      <c r="C74" s="32"/>
      <c r="D74" s="32"/>
      <c r="E74" s="32"/>
      <c r="F74" s="32"/>
      <c r="G74" s="32"/>
      <c r="H74" s="32"/>
      <c r="I74" s="32"/>
      <c r="J74" s="214"/>
      <c r="K74" s="215"/>
      <c r="L74" s="213"/>
    </row>
    <row r="75" spans="1:12" ht="29.25" customHeight="1" hidden="1">
      <c r="A75" s="31">
        <f t="shared" si="1"/>
        <v>34</v>
      </c>
      <c r="B75" s="32"/>
      <c r="C75" s="32"/>
      <c r="D75" s="32"/>
      <c r="E75" s="32"/>
      <c r="F75" s="32"/>
      <c r="G75" s="32"/>
      <c r="H75" s="32"/>
      <c r="I75" s="32"/>
      <c r="J75" s="214"/>
      <c r="K75" s="215"/>
      <c r="L75" s="213"/>
    </row>
    <row r="76" spans="1:12" ht="29.25" customHeight="1" hidden="1">
      <c r="A76" s="31">
        <f t="shared" si="1"/>
        <v>35</v>
      </c>
      <c r="B76" s="32"/>
      <c r="C76" s="32"/>
      <c r="D76" s="32"/>
      <c r="E76" s="32"/>
      <c r="F76" s="32"/>
      <c r="G76" s="32"/>
      <c r="H76" s="32"/>
      <c r="I76" s="32"/>
      <c r="J76" s="214"/>
      <c r="K76" s="215"/>
      <c r="L76" s="213"/>
    </row>
    <row r="77" spans="1:12" ht="29.25" customHeight="1" hidden="1" thickBot="1">
      <c r="A77" s="31">
        <f t="shared" si="1"/>
        <v>36</v>
      </c>
      <c r="B77" s="32"/>
      <c r="C77" s="32"/>
      <c r="D77" s="32"/>
      <c r="E77" s="32"/>
      <c r="F77" s="32"/>
      <c r="G77" s="32"/>
      <c r="H77" s="32"/>
      <c r="I77" s="32"/>
      <c r="J77" s="216"/>
      <c r="K77" s="217"/>
      <c r="L77" s="218"/>
    </row>
    <row r="78" spans="2:15" ht="24" customHeight="1" thickBot="1" thickTop="1">
      <c r="B78" s="28" t="s">
        <v>24</v>
      </c>
      <c r="C78" s="315" t="s">
        <v>163</v>
      </c>
      <c r="D78" s="314"/>
      <c r="E78" s="6" t="s">
        <v>162</v>
      </c>
      <c r="J78" s="198"/>
      <c r="K78" s="198"/>
      <c r="L78" s="198"/>
      <c r="O78" t="s">
        <v>170</v>
      </c>
    </row>
    <row r="79" spans="1:12" ht="24" customHeight="1" thickTop="1">
      <c r="A79" s="234" t="s">
        <v>10</v>
      </c>
      <c r="B79" s="234" t="s">
        <v>6</v>
      </c>
      <c r="C79" s="234" t="s">
        <v>11</v>
      </c>
      <c r="D79" s="234" t="s">
        <v>7</v>
      </c>
      <c r="E79" s="234" t="s">
        <v>12</v>
      </c>
      <c r="F79" s="235" t="s">
        <v>13</v>
      </c>
      <c r="G79" s="235" t="s">
        <v>14</v>
      </c>
      <c r="H79" s="234" t="s">
        <v>15</v>
      </c>
      <c r="I79" s="234" t="s">
        <v>16</v>
      </c>
      <c r="J79" s="237" t="s">
        <v>25</v>
      </c>
      <c r="K79" s="238" t="s">
        <v>26</v>
      </c>
      <c r="L79" s="239" t="s">
        <v>27</v>
      </c>
    </row>
    <row r="80" spans="1:12" ht="29.25" customHeight="1">
      <c r="A80" s="240">
        <v>1</v>
      </c>
      <c r="B80" s="241" t="s">
        <v>190</v>
      </c>
      <c r="C80" s="242"/>
      <c r="D80" s="243" t="s">
        <v>173</v>
      </c>
      <c r="E80" s="244"/>
      <c r="F80" s="245"/>
      <c r="G80" s="245"/>
      <c r="H80" s="246"/>
      <c r="I80" s="246"/>
      <c r="J80" s="247">
        <v>1</v>
      </c>
      <c r="K80" s="248"/>
      <c r="L80" s="260">
        <v>4</v>
      </c>
    </row>
    <row r="81" spans="1:12" ht="29.25" customHeight="1">
      <c r="A81" s="240">
        <f>A80+1</f>
        <v>2</v>
      </c>
      <c r="B81" s="249" t="s">
        <v>214</v>
      </c>
      <c r="C81" s="250"/>
      <c r="D81" s="251" t="s">
        <v>215</v>
      </c>
      <c r="E81" s="252"/>
      <c r="F81" s="253"/>
      <c r="G81" s="253"/>
      <c r="H81" s="254"/>
      <c r="I81" s="254"/>
      <c r="J81" s="255">
        <v>2</v>
      </c>
      <c r="K81" s="256"/>
      <c r="L81" s="260">
        <v>1</v>
      </c>
    </row>
    <row r="82" spans="1:12" ht="29.25" customHeight="1">
      <c r="A82" s="240">
        <f aca="true" t="shared" si="2" ref="A82:A115">A81+1</f>
        <v>3</v>
      </c>
      <c r="B82" s="249" t="s">
        <v>216</v>
      </c>
      <c r="C82" s="250"/>
      <c r="D82" s="251" t="s">
        <v>215</v>
      </c>
      <c r="E82" s="257"/>
      <c r="F82" s="253"/>
      <c r="G82" s="253"/>
      <c r="H82" s="254"/>
      <c r="I82" s="254"/>
      <c r="J82" s="247">
        <v>3</v>
      </c>
      <c r="K82" s="256"/>
      <c r="L82" s="260">
        <v>5</v>
      </c>
    </row>
    <row r="83" spans="1:12" ht="29.25" customHeight="1">
      <c r="A83" s="240">
        <f t="shared" si="2"/>
        <v>4</v>
      </c>
      <c r="B83" s="249" t="s">
        <v>217</v>
      </c>
      <c r="C83" s="253"/>
      <c r="D83" s="251" t="s">
        <v>215</v>
      </c>
      <c r="E83" s="257"/>
      <c r="F83" s="258"/>
      <c r="G83" s="253"/>
      <c r="H83" s="254"/>
      <c r="I83" s="254"/>
      <c r="J83" s="255">
        <v>4</v>
      </c>
      <c r="K83" s="256"/>
      <c r="L83" s="260">
        <v>4</v>
      </c>
    </row>
    <row r="84" spans="1:12" ht="29.25" customHeight="1">
      <c r="A84" s="240">
        <f t="shared" si="2"/>
        <v>5</v>
      </c>
      <c r="B84" s="249" t="s">
        <v>218</v>
      </c>
      <c r="C84" s="253"/>
      <c r="D84" s="251" t="s">
        <v>212</v>
      </c>
      <c r="E84" s="257"/>
      <c r="F84" s="253"/>
      <c r="G84" s="253"/>
      <c r="H84" s="254"/>
      <c r="I84" s="254"/>
      <c r="J84" s="247">
        <v>5</v>
      </c>
      <c r="K84" s="256"/>
      <c r="L84" s="260">
        <v>3</v>
      </c>
    </row>
    <row r="85" spans="1:12" ht="29.25" customHeight="1">
      <c r="A85" s="240">
        <f t="shared" si="2"/>
        <v>6</v>
      </c>
      <c r="B85" s="249" t="s">
        <v>219</v>
      </c>
      <c r="C85" s="253"/>
      <c r="D85" s="251" t="s">
        <v>199</v>
      </c>
      <c r="E85" s="252"/>
      <c r="F85" s="253"/>
      <c r="G85" s="253"/>
      <c r="H85" s="254"/>
      <c r="I85" s="254"/>
      <c r="J85" s="255">
        <v>6</v>
      </c>
      <c r="K85" s="256"/>
      <c r="L85" s="260">
        <v>2</v>
      </c>
    </row>
    <row r="86" spans="1:12" ht="29.25" customHeight="1">
      <c r="A86" s="240">
        <f t="shared" si="2"/>
        <v>7</v>
      </c>
      <c r="B86" s="249" t="s">
        <v>220</v>
      </c>
      <c r="C86" s="253"/>
      <c r="D86" s="251" t="s">
        <v>195</v>
      </c>
      <c r="E86" s="257"/>
      <c r="F86" s="253"/>
      <c r="G86" s="253"/>
      <c r="H86" s="254"/>
      <c r="I86" s="254"/>
      <c r="J86" s="247">
        <v>7</v>
      </c>
      <c r="K86" s="256"/>
      <c r="L86" s="260">
        <v>5</v>
      </c>
    </row>
    <row r="87" spans="1:12" ht="29.25" customHeight="1">
      <c r="A87" s="240">
        <f t="shared" si="2"/>
        <v>8</v>
      </c>
      <c r="B87" s="249" t="s">
        <v>221</v>
      </c>
      <c r="C87" s="250"/>
      <c r="D87" s="251" t="s">
        <v>195</v>
      </c>
      <c r="E87" s="257"/>
      <c r="F87" s="253"/>
      <c r="G87" s="253"/>
      <c r="H87" s="254"/>
      <c r="I87" s="254"/>
      <c r="J87" s="255">
        <v>8</v>
      </c>
      <c r="K87" s="256"/>
      <c r="L87" s="260">
        <v>1</v>
      </c>
    </row>
    <row r="88" spans="1:12" ht="29.25" customHeight="1">
      <c r="A88" s="240">
        <f t="shared" si="2"/>
        <v>9</v>
      </c>
      <c r="B88" s="249" t="s">
        <v>227</v>
      </c>
      <c r="C88" s="253"/>
      <c r="D88" s="251" t="s">
        <v>204</v>
      </c>
      <c r="E88" s="257"/>
      <c r="F88" s="253"/>
      <c r="G88" s="253"/>
      <c r="H88" s="254"/>
      <c r="I88" s="254"/>
      <c r="J88" s="247">
        <v>9</v>
      </c>
      <c r="K88" s="259"/>
      <c r="L88" s="260">
        <v>2</v>
      </c>
    </row>
    <row r="89" spans="1:12" ht="29.25" customHeight="1">
      <c r="A89" s="240">
        <f t="shared" si="2"/>
        <v>10</v>
      </c>
      <c r="B89" s="249" t="s">
        <v>228</v>
      </c>
      <c r="C89" s="250"/>
      <c r="D89" s="251" t="s">
        <v>204</v>
      </c>
      <c r="E89" s="257"/>
      <c r="F89" s="258"/>
      <c r="G89" s="253"/>
      <c r="H89" s="254"/>
      <c r="I89" s="254"/>
      <c r="J89" s="255">
        <v>10</v>
      </c>
      <c r="K89" s="256"/>
      <c r="L89" s="260">
        <v>3</v>
      </c>
    </row>
    <row r="90" spans="1:12" ht="29.25" customHeight="1" thickBot="1">
      <c r="A90" s="240">
        <f t="shared" si="2"/>
        <v>11</v>
      </c>
      <c r="B90" s="249"/>
      <c r="C90" s="253"/>
      <c r="D90" s="251"/>
      <c r="E90" s="257"/>
      <c r="F90" s="253"/>
      <c r="G90" s="253"/>
      <c r="H90" s="254"/>
      <c r="I90" s="254"/>
      <c r="J90" s="247"/>
      <c r="K90" s="256"/>
      <c r="L90" s="260"/>
    </row>
    <row r="91" spans="1:12" ht="29.25" customHeight="1" hidden="1">
      <c r="A91" s="31">
        <f t="shared" si="2"/>
        <v>12</v>
      </c>
      <c r="B91" s="106"/>
      <c r="C91" s="110"/>
      <c r="D91" s="108"/>
      <c r="E91" s="112"/>
      <c r="F91" s="110"/>
      <c r="G91" s="110"/>
      <c r="H91" s="111"/>
      <c r="I91" s="111"/>
      <c r="J91" s="210"/>
      <c r="K91" s="211"/>
      <c r="L91" s="213"/>
    </row>
    <row r="92" spans="1:12" ht="29.25" customHeight="1" hidden="1" thickBot="1">
      <c r="A92" s="31">
        <f t="shared" si="2"/>
        <v>13</v>
      </c>
      <c r="B92" s="106"/>
      <c r="C92" s="110"/>
      <c r="D92" s="108"/>
      <c r="E92" s="112"/>
      <c r="F92" s="110"/>
      <c r="G92" s="110"/>
      <c r="H92" s="111"/>
      <c r="I92" s="111"/>
      <c r="J92" s="210"/>
      <c r="K92" s="211"/>
      <c r="L92" s="213"/>
    </row>
    <row r="93" spans="2:12" ht="29.25" customHeight="1" thickBot="1" thickTop="1">
      <c r="B93" s="28" t="s">
        <v>24</v>
      </c>
      <c r="C93" s="313" t="s">
        <v>294</v>
      </c>
      <c r="D93" s="314"/>
      <c r="E93" s="6" t="s">
        <v>162</v>
      </c>
      <c r="J93" s="198"/>
      <c r="K93" s="198"/>
      <c r="L93" s="198"/>
    </row>
    <row r="94" spans="1:12" ht="29.25" customHeight="1" thickTop="1">
      <c r="A94" s="234" t="s">
        <v>10</v>
      </c>
      <c r="B94" s="234" t="s">
        <v>6</v>
      </c>
      <c r="C94" s="234" t="s">
        <v>11</v>
      </c>
      <c r="D94" s="234" t="s">
        <v>7</v>
      </c>
      <c r="E94" s="234" t="s">
        <v>12</v>
      </c>
      <c r="F94" s="235" t="s">
        <v>13</v>
      </c>
      <c r="G94" s="235" t="s">
        <v>14</v>
      </c>
      <c r="H94" s="234" t="s">
        <v>15</v>
      </c>
      <c r="I94" s="234" t="s">
        <v>16</v>
      </c>
      <c r="J94" s="237" t="s">
        <v>25</v>
      </c>
      <c r="K94" s="238" t="s">
        <v>26</v>
      </c>
      <c r="L94" s="239" t="s">
        <v>27</v>
      </c>
    </row>
    <row r="95" spans="1:12" ht="29.25" customHeight="1">
      <c r="A95" s="240">
        <v>1</v>
      </c>
      <c r="B95" s="241" t="s">
        <v>189</v>
      </c>
      <c r="C95" s="242"/>
      <c r="D95" s="243" t="s">
        <v>173</v>
      </c>
      <c r="E95" s="244"/>
      <c r="F95" s="245"/>
      <c r="G95" s="245"/>
      <c r="H95" s="246"/>
      <c r="I95" s="246"/>
      <c r="J95" s="247"/>
      <c r="K95" s="248"/>
      <c r="L95" s="260"/>
    </row>
    <row r="96" spans="1:13" ht="29.25" customHeight="1">
      <c r="A96" s="240">
        <f aca="true" t="shared" si="3" ref="A96:A101">A95+1</f>
        <v>2</v>
      </c>
      <c r="B96" s="249" t="s">
        <v>222</v>
      </c>
      <c r="C96" s="250"/>
      <c r="D96" s="251" t="s">
        <v>141</v>
      </c>
      <c r="E96" s="252"/>
      <c r="F96" s="253"/>
      <c r="G96" s="253"/>
      <c r="H96" s="254"/>
      <c r="I96" s="254"/>
      <c r="J96" s="255"/>
      <c r="K96" s="256"/>
      <c r="L96" s="260"/>
      <c r="M96" t="s">
        <v>296</v>
      </c>
    </row>
    <row r="97" spans="1:12" ht="29.25" customHeight="1">
      <c r="A97" s="240">
        <f t="shared" si="3"/>
        <v>3</v>
      </c>
      <c r="B97" s="249" t="s">
        <v>223</v>
      </c>
      <c r="C97" s="250"/>
      <c r="D97" s="251" t="s">
        <v>215</v>
      </c>
      <c r="E97" s="257"/>
      <c r="F97" s="253"/>
      <c r="G97" s="253"/>
      <c r="H97" s="254"/>
      <c r="I97" s="254"/>
      <c r="J97" s="247"/>
      <c r="K97" s="256"/>
      <c r="L97" s="260"/>
    </row>
    <row r="98" spans="1:12" ht="29.25" customHeight="1">
      <c r="A98" s="240">
        <f t="shared" si="3"/>
        <v>4</v>
      </c>
      <c r="B98" s="241"/>
      <c r="C98" s="242"/>
      <c r="D98" s="243"/>
      <c r="E98" s="257"/>
      <c r="F98" s="258"/>
      <c r="G98" s="253"/>
      <c r="H98" s="254"/>
      <c r="I98" s="254"/>
      <c r="J98" s="255"/>
      <c r="K98" s="256"/>
      <c r="L98" s="260"/>
    </row>
    <row r="99" spans="1:12" ht="29.25" customHeight="1">
      <c r="A99" s="240">
        <f t="shared" si="3"/>
        <v>5</v>
      </c>
      <c r="B99" s="249"/>
      <c r="C99" s="250"/>
      <c r="D99" s="251"/>
      <c r="E99" s="257"/>
      <c r="F99" s="253"/>
      <c r="G99" s="253"/>
      <c r="H99" s="254"/>
      <c r="I99" s="254"/>
      <c r="J99" s="247"/>
      <c r="K99" s="256"/>
      <c r="L99" s="260"/>
    </row>
    <row r="100" spans="1:12" ht="29.25" customHeight="1">
      <c r="A100" s="240">
        <f t="shared" si="3"/>
        <v>6</v>
      </c>
      <c r="B100" s="249"/>
      <c r="C100" s="250"/>
      <c r="D100" s="251"/>
      <c r="E100" s="252"/>
      <c r="F100" s="253"/>
      <c r="G100" s="253"/>
      <c r="H100" s="254"/>
      <c r="I100" s="254"/>
      <c r="J100" s="255"/>
      <c r="K100" s="256"/>
      <c r="L100" s="260"/>
    </row>
    <row r="101" spans="1:12" ht="29.25" customHeight="1">
      <c r="A101" s="240">
        <f t="shared" si="3"/>
        <v>7</v>
      </c>
      <c r="B101" s="249"/>
      <c r="C101" s="253"/>
      <c r="D101" s="251"/>
      <c r="E101" s="257"/>
      <c r="F101" s="253"/>
      <c r="G101" s="253"/>
      <c r="H101" s="254"/>
      <c r="I101" s="254"/>
      <c r="J101" s="247"/>
      <c r="K101" s="256"/>
      <c r="L101" s="260"/>
    </row>
    <row r="102" spans="1:12" ht="29.25" customHeight="1" thickBot="1">
      <c r="A102" s="240">
        <f t="shared" si="2"/>
        <v>8</v>
      </c>
      <c r="B102" s="262"/>
      <c r="C102" s="262"/>
      <c r="D102" s="262"/>
      <c r="E102" s="262"/>
      <c r="F102" s="262"/>
      <c r="G102" s="262"/>
      <c r="H102" s="262"/>
      <c r="I102" s="262"/>
      <c r="J102" s="263"/>
      <c r="K102" s="264"/>
      <c r="L102" s="260"/>
    </row>
    <row r="103" spans="1:12" ht="29.25" customHeight="1" hidden="1">
      <c r="A103" s="31">
        <f t="shared" si="2"/>
        <v>9</v>
      </c>
      <c r="B103" s="32"/>
      <c r="C103" s="32"/>
      <c r="D103" s="32"/>
      <c r="E103" s="32"/>
      <c r="F103" s="32"/>
      <c r="G103" s="32"/>
      <c r="H103" s="32"/>
      <c r="I103" s="32"/>
      <c r="J103" s="214"/>
      <c r="K103" s="215"/>
      <c r="L103" s="213"/>
    </row>
    <row r="104" spans="1:12" ht="29.25" customHeight="1" hidden="1">
      <c r="A104" s="31">
        <f t="shared" si="2"/>
        <v>10</v>
      </c>
      <c r="B104" s="32"/>
      <c r="C104" s="32"/>
      <c r="D104" s="32"/>
      <c r="E104" s="32"/>
      <c r="F104" s="32"/>
      <c r="G104" s="32"/>
      <c r="H104" s="32"/>
      <c r="I104" s="32"/>
      <c r="J104" s="214"/>
      <c r="K104" s="215"/>
      <c r="L104" s="213"/>
    </row>
    <row r="105" spans="1:12" ht="29.25" customHeight="1" hidden="1">
      <c r="A105" s="31">
        <f t="shared" si="2"/>
        <v>11</v>
      </c>
      <c r="B105" s="32"/>
      <c r="C105" s="32"/>
      <c r="D105" s="32"/>
      <c r="E105" s="32"/>
      <c r="F105" s="32"/>
      <c r="G105" s="32"/>
      <c r="H105" s="32"/>
      <c r="I105" s="32"/>
      <c r="J105" s="214"/>
      <c r="K105" s="215"/>
      <c r="L105" s="213"/>
    </row>
    <row r="106" spans="1:12" ht="29.25" customHeight="1" hidden="1">
      <c r="A106" s="31">
        <f t="shared" si="2"/>
        <v>12</v>
      </c>
      <c r="B106" s="32"/>
      <c r="C106" s="32"/>
      <c r="D106" s="32"/>
      <c r="E106" s="32"/>
      <c r="F106" s="32"/>
      <c r="G106" s="32"/>
      <c r="H106" s="32"/>
      <c r="I106" s="32"/>
      <c r="J106" s="214"/>
      <c r="K106" s="215"/>
      <c r="L106" s="213"/>
    </row>
    <row r="107" spans="1:12" ht="29.25" customHeight="1" hidden="1">
      <c r="A107" s="31">
        <f t="shared" si="2"/>
        <v>13</v>
      </c>
      <c r="B107" s="32"/>
      <c r="C107" s="32"/>
      <c r="D107" s="32"/>
      <c r="E107" s="32"/>
      <c r="F107" s="32"/>
      <c r="G107" s="32"/>
      <c r="H107" s="32"/>
      <c r="I107" s="32"/>
      <c r="J107" s="214"/>
      <c r="K107" s="215"/>
      <c r="L107" s="213"/>
    </row>
    <row r="108" spans="1:12" ht="29.25" customHeight="1" hidden="1">
      <c r="A108" s="31">
        <f t="shared" si="2"/>
        <v>14</v>
      </c>
      <c r="B108" s="32"/>
      <c r="C108" s="32"/>
      <c r="D108" s="32"/>
      <c r="E108" s="32"/>
      <c r="F108" s="32"/>
      <c r="G108" s="32"/>
      <c r="H108" s="32"/>
      <c r="I108" s="32"/>
      <c r="J108" s="214"/>
      <c r="K108" s="215"/>
      <c r="L108" s="213"/>
    </row>
    <row r="109" spans="1:12" ht="29.25" customHeight="1" hidden="1">
      <c r="A109" s="31">
        <f t="shared" si="2"/>
        <v>15</v>
      </c>
      <c r="B109" s="32"/>
      <c r="C109" s="32"/>
      <c r="D109" s="32"/>
      <c r="E109" s="32"/>
      <c r="F109" s="32"/>
      <c r="G109" s="32"/>
      <c r="H109" s="32"/>
      <c r="I109" s="32"/>
      <c r="J109" s="214"/>
      <c r="K109" s="215"/>
      <c r="L109" s="213"/>
    </row>
    <row r="110" spans="1:12" ht="29.25" customHeight="1" hidden="1">
      <c r="A110" s="31">
        <f t="shared" si="2"/>
        <v>16</v>
      </c>
      <c r="B110" s="32"/>
      <c r="C110" s="32"/>
      <c r="D110" s="32"/>
      <c r="E110" s="32"/>
      <c r="F110" s="32"/>
      <c r="G110" s="32"/>
      <c r="H110" s="32"/>
      <c r="I110" s="32"/>
      <c r="J110" s="214"/>
      <c r="K110" s="215"/>
      <c r="L110" s="213"/>
    </row>
    <row r="111" spans="1:12" ht="29.25" customHeight="1" hidden="1">
      <c r="A111" s="31">
        <f t="shared" si="2"/>
        <v>17</v>
      </c>
      <c r="B111" s="32"/>
      <c r="C111" s="32"/>
      <c r="D111" s="32"/>
      <c r="E111" s="32"/>
      <c r="F111" s="32"/>
      <c r="G111" s="32"/>
      <c r="H111" s="32"/>
      <c r="I111" s="32"/>
      <c r="J111" s="214"/>
      <c r="K111" s="215"/>
      <c r="L111" s="213"/>
    </row>
    <row r="112" spans="1:12" ht="29.25" customHeight="1" hidden="1">
      <c r="A112" s="31">
        <f t="shared" si="2"/>
        <v>18</v>
      </c>
      <c r="B112" s="32"/>
      <c r="C112" s="32"/>
      <c r="D112" s="32"/>
      <c r="E112" s="32"/>
      <c r="F112" s="32"/>
      <c r="G112" s="32"/>
      <c r="H112" s="32"/>
      <c r="I112" s="32"/>
      <c r="J112" s="214"/>
      <c r="K112" s="215"/>
      <c r="L112" s="213"/>
    </row>
    <row r="113" spans="1:12" ht="29.25" customHeight="1" hidden="1">
      <c r="A113" s="31">
        <f t="shared" si="2"/>
        <v>19</v>
      </c>
      <c r="B113" s="32"/>
      <c r="C113" s="32"/>
      <c r="D113" s="32"/>
      <c r="E113" s="32"/>
      <c r="F113" s="32"/>
      <c r="G113" s="32"/>
      <c r="H113" s="32"/>
      <c r="I113" s="32"/>
      <c r="J113" s="214"/>
      <c r="K113" s="215"/>
      <c r="L113" s="213"/>
    </row>
    <row r="114" spans="1:12" ht="29.25" customHeight="1" hidden="1">
      <c r="A114" s="31">
        <f t="shared" si="2"/>
        <v>20</v>
      </c>
      <c r="B114" s="32"/>
      <c r="C114" s="32"/>
      <c r="D114" s="32"/>
      <c r="E114" s="32"/>
      <c r="F114" s="32"/>
      <c r="G114" s="32"/>
      <c r="H114" s="32"/>
      <c r="I114" s="32"/>
      <c r="J114" s="214"/>
      <c r="K114" s="215"/>
      <c r="L114" s="213"/>
    </row>
    <row r="115" spans="1:12" ht="29.25" customHeight="1" hidden="1" thickBot="1">
      <c r="A115" s="31">
        <f t="shared" si="2"/>
        <v>21</v>
      </c>
      <c r="B115" s="32"/>
      <c r="C115" s="32"/>
      <c r="D115" s="32"/>
      <c r="E115" s="32"/>
      <c r="F115" s="32"/>
      <c r="G115" s="32"/>
      <c r="H115" s="32"/>
      <c r="I115" s="32"/>
      <c r="J115" s="216"/>
      <c r="K115" s="217"/>
      <c r="L115" s="218"/>
    </row>
    <row r="116" spans="2:15" ht="24" customHeight="1" thickBot="1" thickTop="1">
      <c r="B116" s="28" t="s">
        <v>24</v>
      </c>
      <c r="C116" s="313" t="s">
        <v>295</v>
      </c>
      <c r="D116" s="314"/>
      <c r="E116" s="6" t="s">
        <v>162</v>
      </c>
      <c r="J116" s="198"/>
      <c r="K116" s="198"/>
      <c r="L116" s="198"/>
      <c r="O116" t="s">
        <v>170</v>
      </c>
    </row>
    <row r="117" spans="1:12" ht="24" customHeight="1" thickTop="1">
      <c r="A117" s="234" t="s">
        <v>10</v>
      </c>
      <c r="B117" s="234" t="s">
        <v>6</v>
      </c>
      <c r="C117" s="234" t="s">
        <v>11</v>
      </c>
      <c r="D117" s="234" t="s">
        <v>7</v>
      </c>
      <c r="E117" s="234" t="s">
        <v>12</v>
      </c>
      <c r="F117" s="235" t="s">
        <v>13</v>
      </c>
      <c r="G117" s="235" t="s">
        <v>14</v>
      </c>
      <c r="H117" s="234" t="s">
        <v>15</v>
      </c>
      <c r="I117" s="234" t="s">
        <v>16</v>
      </c>
      <c r="J117" s="237" t="s">
        <v>25</v>
      </c>
      <c r="K117" s="238" t="s">
        <v>26</v>
      </c>
      <c r="L117" s="239" t="s">
        <v>27</v>
      </c>
    </row>
    <row r="118" spans="1:12" ht="29.25" customHeight="1">
      <c r="A118" s="240">
        <v>1</v>
      </c>
      <c r="B118" s="241" t="s">
        <v>186</v>
      </c>
      <c r="C118" s="242"/>
      <c r="D118" s="243" t="s">
        <v>173</v>
      </c>
      <c r="E118" s="257"/>
      <c r="F118" s="258"/>
      <c r="G118" s="253"/>
      <c r="H118" s="254"/>
      <c r="I118" s="254"/>
      <c r="J118" s="255">
        <v>1</v>
      </c>
      <c r="K118" s="256"/>
      <c r="L118" s="260">
        <v>1</v>
      </c>
    </row>
    <row r="119" spans="1:12" ht="29.25" customHeight="1">
      <c r="A119" s="240">
        <f>A118+1</f>
        <v>2</v>
      </c>
      <c r="B119" s="249" t="s">
        <v>187</v>
      </c>
      <c r="C119" s="250"/>
      <c r="D119" s="251" t="s">
        <v>188</v>
      </c>
      <c r="E119" s="257"/>
      <c r="F119" s="253"/>
      <c r="G119" s="253"/>
      <c r="H119" s="254"/>
      <c r="I119" s="254"/>
      <c r="J119" s="247">
        <v>2</v>
      </c>
      <c r="K119" s="256"/>
      <c r="L119" s="260">
        <v>2</v>
      </c>
    </row>
    <row r="120" spans="1:12" ht="29.25" customHeight="1">
      <c r="A120" s="240">
        <f aca="true" t="shared" si="4" ref="A120:A153">A119+1</f>
        <v>3</v>
      </c>
      <c r="B120" s="249" t="s">
        <v>224</v>
      </c>
      <c r="C120" s="250"/>
      <c r="D120" s="251" t="s">
        <v>207</v>
      </c>
      <c r="E120" s="252"/>
      <c r="F120" s="253"/>
      <c r="G120" s="253"/>
      <c r="H120" s="254"/>
      <c r="I120" s="254"/>
      <c r="J120" s="255">
        <v>3</v>
      </c>
      <c r="K120" s="256"/>
      <c r="L120" s="260">
        <v>1</v>
      </c>
    </row>
    <row r="121" spans="1:12" ht="29.25" customHeight="1">
      <c r="A121" s="240">
        <f t="shared" si="4"/>
        <v>4</v>
      </c>
      <c r="B121" s="249" t="s">
        <v>225</v>
      </c>
      <c r="C121" s="253"/>
      <c r="D121" s="251" t="s">
        <v>207</v>
      </c>
      <c r="E121" s="257"/>
      <c r="F121" s="253"/>
      <c r="G121" s="253"/>
      <c r="H121" s="254"/>
      <c r="I121" s="254"/>
      <c r="J121" s="247">
        <v>4</v>
      </c>
      <c r="K121" s="256"/>
      <c r="L121" s="260">
        <v>2</v>
      </c>
    </row>
    <row r="122" ht="29.25" customHeight="1">
      <c r="A122" s="31">
        <f t="shared" si="4"/>
        <v>5</v>
      </c>
    </row>
    <row r="123" ht="29.25" customHeight="1">
      <c r="A123" s="31">
        <f t="shared" si="4"/>
        <v>6</v>
      </c>
    </row>
    <row r="124" ht="29.25" customHeight="1" thickBot="1">
      <c r="A124" s="31">
        <f t="shared" si="4"/>
        <v>7</v>
      </c>
    </row>
    <row r="125" spans="1:12" ht="29.25" customHeight="1" hidden="1">
      <c r="A125" s="31">
        <f t="shared" si="4"/>
        <v>8</v>
      </c>
      <c r="B125" s="106"/>
      <c r="C125" s="107"/>
      <c r="D125" s="108"/>
      <c r="E125" s="112"/>
      <c r="F125" s="110"/>
      <c r="G125" s="110"/>
      <c r="H125" s="111"/>
      <c r="I125" s="111"/>
      <c r="J125" s="210"/>
      <c r="K125" s="211"/>
      <c r="L125" s="213"/>
    </row>
    <row r="126" spans="1:12" ht="29.25" customHeight="1" hidden="1">
      <c r="A126" s="31">
        <f t="shared" si="4"/>
        <v>9</v>
      </c>
      <c r="B126" s="106"/>
      <c r="C126" s="110"/>
      <c r="D126" s="108"/>
      <c r="E126" s="112"/>
      <c r="F126" s="110"/>
      <c r="G126" s="110"/>
      <c r="H126" s="111"/>
      <c r="I126" s="111"/>
      <c r="J126" s="210"/>
      <c r="K126" s="212"/>
      <c r="L126" s="213"/>
    </row>
    <row r="127" spans="1:12" ht="29.25" customHeight="1" hidden="1">
      <c r="A127" s="31">
        <f t="shared" si="4"/>
        <v>10</v>
      </c>
      <c r="B127" s="106"/>
      <c r="C127" s="107"/>
      <c r="D127" s="108"/>
      <c r="E127" s="112"/>
      <c r="F127" s="113"/>
      <c r="G127" s="110"/>
      <c r="H127" s="111"/>
      <c r="I127" s="111"/>
      <c r="J127" s="210"/>
      <c r="K127" s="211"/>
      <c r="L127" s="213"/>
    </row>
    <row r="128" spans="1:12" ht="29.25" customHeight="1" hidden="1">
      <c r="A128" s="31">
        <f t="shared" si="4"/>
        <v>11</v>
      </c>
      <c r="B128" s="106"/>
      <c r="C128" s="110"/>
      <c r="D128" s="108"/>
      <c r="E128" s="112"/>
      <c r="F128" s="110"/>
      <c r="G128" s="110"/>
      <c r="H128" s="111"/>
      <c r="I128" s="111"/>
      <c r="J128" s="210"/>
      <c r="K128" s="211"/>
      <c r="L128" s="213"/>
    </row>
    <row r="129" spans="1:12" ht="29.25" customHeight="1" hidden="1">
      <c r="A129" s="31">
        <f t="shared" si="4"/>
        <v>12</v>
      </c>
      <c r="B129" s="106"/>
      <c r="C129" s="110"/>
      <c r="D129" s="108"/>
      <c r="E129" s="112"/>
      <c r="F129" s="110"/>
      <c r="G129" s="110"/>
      <c r="H129" s="111"/>
      <c r="I129" s="111"/>
      <c r="J129" s="210"/>
      <c r="K129" s="211"/>
      <c r="L129" s="213"/>
    </row>
    <row r="130" spans="1:12" ht="29.25" customHeight="1" hidden="1">
      <c r="A130" s="31">
        <f t="shared" si="4"/>
        <v>13</v>
      </c>
      <c r="B130" s="106"/>
      <c r="C130" s="110"/>
      <c r="D130" s="108"/>
      <c r="E130" s="112"/>
      <c r="F130" s="110"/>
      <c r="G130" s="110"/>
      <c r="H130" s="111"/>
      <c r="I130" s="111"/>
      <c r="J130" s="210"/>
      <c r="K130" s="211"/>
      <c r="L130" s="213"/>
    </row>
    <row r="131" spans="1:12" ht="29.25" customHeight="1" hidden="1">
      <c r="A131" s="31">
        <f t="shared" si="4"/>
        <v>14</v>
      </c>
      <c r="B131" s="106"/>
      <c r="C131" s="107"/>
      <c r="D131" s="108"/>
      <c r="E131" s="112"/>
      <c r="F131" s="110"/>
      <c r="G131" s="110"/>
      <c r="H131" s="111"/>
      <c r="I131" s="111"/>
      <c r="J131" s="210"/>
      <c r="K131" s="211"/>
      <c r="L131" s="213"/>
    </row>
    <row r="132" spans="1:12" ht="29.25" customHeight="1" hidden="1">
      <c r="A132" s="31">
        <f t="shared" si="4"/>
        <v>15</v>
      </c>
      <c r="B132" s="106"/>
      <c r="C132" s="110"/>
      <c r="D132" s="108"/>
      <c r="E132" s="112"/>
      <c r="F132" s="110"/>
      <c r="G132" s="110"/>
      <c r="H132" s="111"/>
      <c r="I132" s="111"/>
      <c r="J132" s="210"/>
      <c r="K132" s="211"/>
      <c r="L132" s="213"/>
    </row>
    <row r="133" spans="1:12" ht="29.25" customHeight="1" hidden="1">
      <c r="A133" s="31">
        <f t="shared" si="4"/>
        <v>16</v>
      </c>
      <c r="B133" s="106"/>
      <c r="C133" s="110"/>
      <c r="D133" s="108"/>
      <c r="E133" s="109"/>
      <c r="F133" s="110"/>
      <c r="G133" s="110"/>
      <c r="H133" s="111"/>
      <c r="I133" s="111"/>
      <c r="J133" s="210"/>
      <c r="K133" s="211"/>
      <c r="L133" s="213"/>
    </row>
    <row r="134" spans="1:12" ht="29.25" customHeight="1" hidden="1">
      <c r="A134" s="31">
        <f t="shared" si="4"/>
        <v>17</v>
      </c>
      <c r="B134" s="106"/>
      <c r="C134" s="110"/>
      <c r="D134" s="108"/>
      <c r="E134" s="112"/>
      <c r="F134" s="110"/>
      <c r="G134" s="110"/>
      <c r="H134" s="111"/>
      <c r="I134" s="111"/>
      <c r="J134" s="210"/>
      <c r="K134" s="211"/>
      <c r="L134" s="213"/>
    </row>
    <row r="135" spans="1:12" ht="29.25" customHeight="1" hidden="1">
      <c r="A135" s="31">
        <f t="shared" si="4"/>
        <v>18</v>
      </c>
      <c r="B135" s="106"/>
      <c r="C135" s="110"/>
      <c r="D135" s="108"/>
      <c r="E135" s="112"/>
      <c r="F135" s="110"/>
      <c r="G135" s="110"/>
      <c r="H135" s="111"/>
      <c r="I135" s="111"/>
      <c r="J135" s="210"/>
      <c r="K135" s="211"/>
      <c r="L135" s="213"/>
    </row>
    <row r="136" spans="1:12" ht="29.25" customHeight="1" hidden="1">
      <c r="A136" s="31">
        <f t="shared" si="4"/>
        <v>19</v>
      </c>
      <c r="B136" s="106"/>
      <c r="C136" s="110"/>
      <c r="D136" s="108"/>
      <c r="E136" s="112"/>
      <c r="F136" s="110"/>
      <c r="G136" s="110"/>
      <c r="H136" s="111"/>
      <c r="I136" s="111"/>
      <c r="J136" s="210"/>
      <c r="K136" s="211"/>
      <c r="L136" s="213"/>
    </row>
    <row r="137" spans="1:12" ht="29.25" customHeight="1" hidden="1">
      <c r="A137" s="31">
        <f t="shared" si="4"/>
        <v>20</v>
      </c>
      <c r="B137" s="106"/>
      <c r="C137" s="110"/>
      <c r="D137" s="108"/>
      <c r="E137" s="112"/>
      <c r="F137" s="110"/>
      <c r="G137" s="110"/>
      <c r="H137" s="111"/>
      <c r="I137" s="111"/>
      <c r="J137" s="210"/>
      <c r="K137" s="211"/>
      <c r="L137" s="213"/>
    </row>
    <row r="138" spans="1:12" ht="29.25" customHeight="1" hidden="1">
      <c r="A138" s="31">
        <f t="shared" si="4"/>
        <v>21</v>
      </c>
      <c r="B138" s="106"/>
      <c r="C138" s="110"/>
      <c r="D138" s="108"/>
      <c r="E138" s="109"/>
      <c r="F138" s="110"/>
      <c r="G138" s="110"/>
      <c r="H138" s="111"/>
      <c r="I138" s="111"/>
      <c r="J138" s="210"/>
      <c r="K138" s="211"/>
      <c r="L138" s="213"/>
    </row>
    <row r="139" spans="1:12" ht="29.25" customHeight="1" hidden="1">
      <c r="A139" s="31">
        <f t="shared" si="4"/>
        <v>22</v>
      </c>
      <c r="B139" s="106"/>
      <c r="C139" s="110"/>
      <c r="D139" s="108"/>
      <c r="E139" s="112"/>
      <c r="F139" s="110"/>
      <c r="G139" s="110"/>
      <c r="H139" s="111"/>
      <c r="I139" s="111"/>
      <c r="J139" s="210"/>
      <c r="K139" s="211"/>
      <c r="L139" s="213"/>
    </row>
    <row r="140" spans="1:12" ht="29.25" customHeight="1" hidden="1">
      <c r="A140" s="31">
        <f t="shared" si="4"/>
        <v>23</v>
      </c>
      <c r="B140" s="32"/>
      <c r="C140" s="32"/>
      <c r="D140" s="32"/>
      <c r="E140" s="32"/>
      <c r="F140" s="32"/>
      <c r="G140" s="32"/>
      <c r="H140" s="32"/>
      <c r="I140" s="32"/>
      <c r="J140" s="214"/>
      <c r="K140" s="215"/>
      <c r="L140" s="213"/>
    </row>
    <row r="141" spans="1:12" ht="29.25" customHeight="1" hidden="1" thickBot="1">
      <c r="A141" s="31">
        <f t="shared" si="4"/>
        <v>24</v>
      </c>
      <c r="B141" s="32"/>
      <c r="C141" s="32"/>
      <c r="D141" s="32"/>
      <c r="E141" s="32"/>
      <c r="F141" s="32"/>
      <c r="G141" s="32"/>
      <c r="H141" s="32"/>
      <c r="I141" s="32"/>
      <c r="J141" s="214"/>
      <c r="K141" s="215"/>
      <c r="L141" s="213"/>
    </row>
    <row r="142" spans="1:12" ht="29.25" customHeight="1" hidden="1">
      <c r="A142" s="31">
        <f t="shared" si="4"/>
        <v>25</v>
      </c>
      <c r="B142" s="32"/>
      <c r="C142" s="32"/>
      <c r="D142" s="32"/>
      <c r="E142" s="32"/>
      <c r="F142" s="32"/>
      <c r="G142" s="32"/>
      <c r="H142" s="32"/>
      <c r="I142" s="32"/>
      <c r="J142" s="214"/>
      <c r="K142" s="215"/>
      <c r="L142" s="213"/>
    </row>
    <row r="143" spans="1:12" ht="29.25" customHeight="1" hidden="1">
      <c r="A143" s="31">
        <f t="shared" si="4"/>
        <v>26</v>
      </c>
      <c r="B143" s="32"/>
      <c r="C143" s="32"/>
      <c r="D143" s="32"/>
      <c r="E143" s="32"/>
      <c r="F143" s="32"/>
      <c r="G143" s="32"/>
      <c r="H143" s="32"/>
      <c r="I143" s="32"/>
      <c r="J143" s="214"/>
      <c r="K143" s="215"/>
      <c r="L143" s="213"/>
    </row>
    <row r="144" spans="1:12" ht="29.25" customHeight="1" hidden="1">
      <c r="A144" s="31">
        <f t="shared" si="4"/>
        <v>27</v>
      </c>
      <c r="B144" s="32"/>
      <c r="C144" s="32"/>
      <c r="D144" s="32"/>
      <c r="E144" s="32"/>
      <c r="F144" s="32"/>
      <c r="G144" s="32"/>
      <c r="H144" s="32"/>
      <c r="I144" s="32"/>
      <c r="J144" s="214"/>
      <c r="K144" s="215"/>
      <c r="L144" s="213"/>
    </row>
    <row r="145" spans="1:12" ht="29.25" customHeight="1" hidden="1">
      <c r="A145" s="31">
        <f t="shared" si="4"/>
        <v>28</v>
      </c>
      <c r="B145" s="32"/>
      <c r="C145" s="32"/>
      <c r="D145" s="32"/>
      <c r="E145" s="32"/>
      <c r="F145" s="32"/>
      <c r="G145" s="32"/>
      <c r="H145" s="32"/>
      <c r="I145" s="32"/>
      <c r="J145" s="214"/>
      <c r="K145" s="215"/>
      <c r="L145" s="213"/>
    </row>
    <row r="146" spans="1:12" ht="29.25" customHeight="1" hidden="1">
      <c r="A146" s="31">
        <f t="shared" si="4"/>
        <v>29</v>
      </c>
      <c r="B146" s="32"/>
      <c r="C146" s="32"/>
      <c r="D146" s="32"/>
      <c r="E146" s="32"/>
      <c r="F146" s="32"/>
      <c r="G146" s="32"/>
      <c r="H146" s="32"/>
      <c r="I146" s="32"/>
      <c r="J146" s="214"/>
      <c r="K146" s="215"/>
      <c r="L146" s="213"/>
    </row>
    <row r="147" spans="1:12" ht="29.25" customHeight="1" hidden="1">
      <c r="A147" s="31">
        <f t="shared" si="4"/>
        <v>30</v>
      </c>
      <c r="B147" s="32"/>
      <c r="C147" s="32"/>
      <c r="D147" s="32"/>
      <c r="E147" s="32"/>
      <c r="F147" s="32"/>
      <c r="G147" s="32"/>
      <c r="H147" s="32"/>
      <c r="I147" s="32"/>
      <c r="J147" s="214"/>
      <c r="K147" s="215"/>
      <c r="L147" s="213"/>
    </row>
    <row r="148" spans="1:12" ht="29.25" customHeight="1" hidden="1">
      <c r="A148" s="31">
        <f t="shared" si="4"/>
        <v>31</v>
      </c>
      <c r="B148" s="32"/>
      <c r="C148" s="32"/>
      <c r="D148" s="32"/>
      <c r="E148" s="32"/>
      <c r="F148" s="32"/>
      <c r="G148" s="32"/>
      <c r="H148" s="32"/>
      <c r="I148" s="32"/>
      <c r="J148" s="214"/>
      <c r="K148" s="215"/>
      <c r="L148" s="213"/>
    </row>
    <row r="149" spans="1:12" ht="29.25" customHeight="1" hidden="1">
      <c r="A149" s="31">
        <f t="shared" si="4"/>
        <v>32</v>
      </c>
      <c r="B149" s="32"/>
      <c r="C149" s="32"/>
      <c r="D149" s="32"/>
      <c r="E149" s="32"/>
      <c r="F149" s="32"/>
      <c r="G149" s="32"/>
      <c r="H149" s="32"/>
      <c r="I149" s="32"/>
      <c r="J149" s="214"/>
      <c r="K149" s="215"/>
      <c r="L149" s="213"/>
    </row>
    <row r="150" spans="1:12" ht="29.25" customHeight="1" hidden="1">
      <c r="A150" s="31">
        <f t="shared" si="4"/>
        <v>33</v>
      </c>
      <c r="B150" s="32"/>
      <c r="C150" s="32"/>
      <c r="D150" s="32"/>
      <c r="E150" s="32"/>
      <c r="F150" s="32"/>
      <c r="G150" s="32"/>
      <c r="H150" s="32"/>
      <c r="I150" s="32"/>
      <c r="J150" s="214"/>
      <c r="K150" s="215"/>
      <c r="L150" s="213"/>
    </row>
    <row r="151" spans="1:12" ht="29.25" customHeight="1" hidden="1">
      <c r="A151" s="31">
        <f t="shared" si="4"/>
        <v>34</v>
      </c>
      <c r="B151" s="32"/>
      <c r="C151" s="32"/>
      <c r="D151" s="32"/>
      <c r="E151" s="32"/>
      <c r="F151" s="32"/>
      <c r="G151" s="32"/>
      <c r="H151" s="32"/>
      <c r="I151" s="32"/>
      <c r="J151" s="214"/>
      <c r="K151" s="215"/>
      <c r="L151" s="213"/>
    </row>
    <row r="152" spans="1:12" ht="29.25" customHeight="1" hidden="1">
      <c r="A152" s="31">
        <f t="shared" si="4"/>
        <v>35</v>
      </c>
      <c r="B152" s="32"/>
      <c r="C152" s="32"/>
      <c r="D152" s="32"/>
      <c r="E152" s="32"/>
      <c r="F152" s="32"/>
      <c r="G152" s="32"/>
      <c r="H152" s="32"/>
      <c r="I152" s="32"/>
      <c r="J152" s="214"/>
      <c r="K152" s="215"/>
      <c r="L152" s="213"/>
    </row>
    <row r="153" spans="1:12" ht="29.25" customHeight="1" hidden="1" thickBot="1">
      <c r="A153" s="31">
        <f t="shared" si="4"/>
        <v>36</v>
      </c>
      <c r="B153" s="32"/>
      <c r="C153" s="32"/>
      <c r="D153" s="32"/>
      <c r="E153" s="32"/>
      <c r="F153" s="32"/>
      <c r="G153" s="32"/>
      <c r="H153" s="32"/>
      <c r="I153" s="32"/>
      <c r="J153" s="216"/>
      <c r="K153" s="217"/>
      <c r="L153" s="218"/>
    </row>
    <row r="154" spans="2:15" ht="24" customHeight="1" hidden="1" thickBot="1" thickTop="1">
      <c r="B154" s="28" t="s">
        <v>24</v>
      </c>
      <c r="C154" s="313"/>
      <c r="D154" s="314"/>
      <c r="E154" s="6"/>
      <c r="J154" s="198"/>
      <c r="K154" s="198"/>
      <c r="L154" s="198"/>
      <c r="O154" t="s">
        <v>170</v>
      </c>
    </row>
    <row r="155" spans="1:12" ht="24" customHeight="1" hidden="1" thickTop="1">
      <c r="A155" s="29" t="s">
        <v>10</v>
      </c>
      <c r="B155" s="29" t="s">
        <v>6</v>
      </c>
      <c r="C155" s="29" t="s">
        <v>11</v>
      </c>
      <c r="D155" s="29" t="s">
        <v>7</v>
      </c>
      <c r="E155" s="29" t="s">
        <v>12</v>
      </c>
      <c r="F155" s="30" t="s">
        <v>13</v>
      </c>
      <c r="G155" s="30" t="s">
        <v>14</v>
      </c>
      <c r="H155" s="29" t="s">
        <v>15</v>
      </c>
      <c r="I155" s="29" t="s">
        <v>16</v>
      </c>
      <c r="J155" s="205" t="s">
        <v>25</v>
      </c>
      <c r="K155" s="206" t="s">
        <v>26</v>
      </c>
      <c r="L155" s="207" t="s">
        <v>27</v>
      </c>
    </row>
    <row r="156" spans="1:12" ht="29.25" customHeight="1" hidden="1">
      <c r="A156" s="31">
        <v>1</v>
      </c>
      <c r="B156" s="100"/>
      <c r="C156" s="101"/>
      <c r="D156" s="102"/>
      <c r="E156" s="103"/>
      <c r="F156" s="104"/>
      <c r="G156" s="104"/>
      <c r="H156" s="105"/>
      <c r="I156" s="105"/>
      <c r="J156" s="208"/>
      <c r="K156" s="209"/>
      <c r="L156" s="213"/>
    </row>
    <row r="157" spans="1:12" ht="29.25" customHeight="1" hidden="1">
      <c r="A157" s="31">
        <f>A156+1</f>
        <v>2</v>
      </c>
      <c r="B157" s="106"/>
      <c r="C157" s="107"/>
      <c r="D157" s="108"/>
      <c r="E157" s="109"/>
      <c r="F157" s="110"/>
      <c r="G157" s="110"/>
      <c r="H157" s="111"/>
      <c r="I157" s="111"/>
      <c r="J157" s="210"/>
      <c r="K157" s="211"/>
      <c r="L157" s="213"/>
    </row>
    <row r="158" spans="1:12" ht="29.25" customHeight="1" hidden="1">
      <c r="A158" s="31">
        <f aca="true" t="shared" si="5" ref="A158:A191">A157+1</f>
        <v>3</v>
      </c>
      <c r="B158" s="106"/>
      <c r="C158" s="107"/>
      <c r="D158" s="108"/>
      <c r="E158" s="112"/>
      <c r="F158" s="110"/>
      <c r="G158" s="110"/>
      <c r="H158" s="111"/>
      <c r="I158" s="111"/>
      <c r="J158" s="210"/>
      <c r="K158" s="211"/>
      <c r="L158" s="213"/>
    </row>
    <row r="159" spans="1:12" ht="29.25" customHeight="1" hidden="1">
      <c r="A159" s="31">
        <f t="shared" si="5"/>
        <v>4</v>
      </c>
      <c r="B159" s="106"/>
      <c r="C159" s="110"/>
      <c r="D159" s="108"/>
      <c r="E159" s="112"/>
      <c r="F159" s="113"/>
      <c r="G159" s="110"/>
      <c r="H159" s="111"/>
      <c r="I159" s="111"/>
      <c r="J159" s="210"/>
      <c r="K159" s="211"/>
      <c r="L159" s="213"/>
    </row>
    <row r="160" spans="1:12" ht="29.25" customHeight="1" hidden="1">
      <c r="A160" s="31">
        <f t="shared" si="5"/>
        <v>5</v>
      </c>
      <c r="B160" s="106"/>
      <c r="C160" s="110"/>
      <c r="D160" s="108"/>
      <c r="E160" s="112"/>
      <c r="F160" s="110"/>
      <c r="G160" s="110"/>
      <c r="H160" s="111"/>
      <c r="I160" s="111"/>
      <c r="J160" s="210"/>
      <c r="K160" s="211"/>
      <c r="L160" s="213"/>
    </row>
    <row r="161" spans="1:12" ht="29.25" customHeight="1" hidden="1">
      <c r="A161" s="31">
        <f t="shared" si="5"/>
        <v>6</v>
      </c>
      <c r="B161" s="106"/>
      <c r="C161" s="110"/>
      <c r="D161" s="108"/>
      <c r="E161" s="109"/>
      <c r="F161" s="110"/>
      <c r="G161" s="110"/>
      <c r="H161" s="111"/>
      <c r="I161" s="111"/>
      <c r="J161" s="210"/>
      <c r="K161" s="211"/>
      <c r="L161" s="213"/>
    </row>
    <row r="162" spans="1:12" ht="29.25" customHeight="1" hidden="1">
      <c r="A162" s="31">
        <f t="shared" si="5"/>
        <v>7</v>
      </c>
      <c r="B162" s="106"/>
      <c r="C162" s="110"/>
      <c r="D162" s="108"/>
      <c r="E162" s="112"/>
      <c r="F162" s="110"/>
      <c r="G162" s="110"/>
      <c r="H162" s="111"/>
      <c r="I162" s="111"/>
      <c r="J162" s="210"/>
      <c r="K162" s="211"/>
      <c r="L162" s="213"/>
    </row>
    <row r="163" spans="1:12" ht="29.25" customHeight="1" hidden="1">
      <c r="A163" s="31">
        <f t="shared" si="5"/>
        <v>8</v>
      </c>
      <c r="B163" s="106"/>
      <c r="C163" s="107"/>
      <c r="D163" s="108"/>
      <c r="E163" s="112"/>
      <c r="F163" s="110"/>
      <c r="G163" s="110"/>
      <c r="H163" s="111"/>
      <c r="I163" s="111"/>
      <c r="J163" s="210"/>
      <c r="K163" s="211"/>
      <c r="L163" s="213"/>
    </row>
    <row r="164" spans="1:12" ht="29.25" customHeight="1" hidden="1">
      <c r="A164" s="31">
        <f t="shared" si="5"/>
        <v>9</v>
      </c>
      <c r="B164" s="106"/>
      <c r="C164" s="110"/>
      <c r="D164" s="108"/>
      <c r="E164" s="112"/>
      <c r="F164" s="110"/>
      <c r="G164" s="110"/>
      <c r="H164" s="111"/>
      <c r="I164" s="111"/>
      <c r="J164" s="210"/>
      <c r="K164" s="212"/>
      <c r="L164" s="213"/>
    </row>
    <row r="165" spans="1:12" ht="29.25" customHeight="1" hidden="1">
      <c r="A165" s="31">
        <f t="shared" si="5"/>
        <v>10</v>
      </c>
      <c r="B165" s="106"/>
      <c r="C165" s="107"/>
      <c r="D165" s="108"/>
      <c r="E165" s="112"/>
      <c r="F165" s="113"/>
      <c r="G165" s="110"/>
      <c r="H165" s="111"/>
      <c r="I165" s="111"/>
      <c r="J165" s="210"/>
      <c r="K165" s="211"/>
      <c r="L165" s="213"/>
    </row>
    <row r="166" spans="1:12" ht="29.25" customHeight="1" hidden="1">
      <c r="A166" s="31">
        <f t="shared" si="5"/>
        <v>11</v>
      </c>
      <c r="B166" s="106"/>
      <c r="C166" s="110"/>
      <c r="D166" s="108"/>
      <c r="E166" s="112"/>
      <c r="F166" s="110"/>
      <c r="G166" s="110"/>
      <c r="H166" s="111"/>
      <c r="I166" s="111"/>
      <c r="J166" s="210"/>
      <c r="K166" s="211"/>
      <c r="L166" s="213"/>
    </row>
    <row r="167" spans="1:12" ht="29.25" customHeight="1" hidden="1">
      <c r="A167" s="31">
        <f t="shared" si="5"/>
        <v>12</v>
      </c>
      <c r="B167" s="106"/>
      <c r="C167" s="110"/>
      <c r="D167" s="108"/>
      <c r="E167" s="112"/>
      <c r="F167" s="110"/>
      <c r="G167" s="110"/>
      <c r="H167" s="111"/>
      <c r="I167" s="111"/>
      <c r="J167" s="210"/>
      <c r="K167" s="211"/>
      <c r="L167" s="213"/>
    </row>
    <row r="168" spans="1:12" ht="29.25" customHeight="1" hidden="1">
      <c r="A168" s="31">
        <f t="shared" si="5"/>
        <v>13</v>
      </c>
      <c r="B168" s="106"/>
      <c r="C168" s="110"/>
      <c r="D168" s="108"/>
      <c r="E168" s="112"/>
      <c r="F168" s="110"/>
      <c r="G168" s="110"/>
      <c r="H168" s="111"/>
      <c r="I168" s="111"/>
      <c r="J168" s="210"/>
      <c r="K168" s="211"/>
      <c r="L168" s="213"/>
    </row>
    <row r="169" spans="1:12" ht="29.25" customHeight="1" hidden="1">
      <c r="A169" s="31">
        <f t="shared" si="5"/>
        <v>14</v>
      </c>
      <c r="B169" s="106"/>
      <c r="C169" s="107"/>
      <c r="D169" s="108"/>
      <c r="E169" s="112"/>
      <c r="F169" s="110"/>
      <c r="G169" s="110"/>
      <c r="H169" s="111"/>
      <c r="I169" s="111"/>
      <c r="J169" s="210"/>
      <c r="K169" s="211"/>
      <c r="L169" s="213"/>
    </row>
    <row r="170" spans="1:12" ht="29.25" customHeight="1" hidden="1">
      <c r="A170" s="31">
        <f t="shared" si="5"/>
        <v>15</v>
      </c>
      <c r="B170" s="106"/>
      <c r="C170" s="110"/>
      <c r="D170" s="108"/>
      <c r="E170" s="112"/>
      <c r="F170" s="110"/>
      <c r="G170" s="110"/>
      <c r="H170" s="111"/>
      <c r="I170" s="111"/>
      <c r="J170" s="210"/>
      <c r="K170" s="211"/>
      <c r="L170" s="213"/>
    </row>
    <row r="171" spans="1:12" ht="29.25" customHeight="1" hidden="1">
      <c r="A171" s="31">
        <f t="shared" si="5"/>
        <v>16</v>
      </c>
      <c r="B171" s="106"/>
      <c r="C171" s="110"/>
      <c r="D171" s="108"/>
      <c r="E171" s="109"/>
      <c r="F171" s="110"/>
      <c r="G171" s="110"/>
      <c r="H171" s="111"/>
      <c r="I171" s="111"/>
      <c r="J171" s="210"/>
      <c r="K171" s="211"/>
      <c r="L171" s="213"/>
    </row>
    <row r="172" spans="1:12" ht="29.25" customHeight="1" hidden="1">
      <c r="A172" s="31">
        <f t="shared" si="5"/>
        <v>17</v>
      </c>
      <c r="B172" s="106"/>
      <c r="C172" s="110"/>
      <c r="D172" s="108"/>
      <c r="E172" s="112"/>
      <c r="F172" s="110"/>
      <c r="G172" s="110"/>
      <c r="H172" s="111"/>
      <c r="I172" s="111"/>
      <c r="J172" s="210"/>
      <c r="K172" s="211"/>
      <c r="L172" s="213"/>
    </row>
    <row r="173" spans="1:12" ht="29.25" customHeight="1" hidden="1">
      <c r="A173" s="31">
        <f t="shared" si="5"/>
        <v>18</v>
      </c>
      <c r="B173" s="106"/>
      <c r="C173" s="110"/>
      <c r="D173" s="108"/>
      <c r="E173" s="112"/>
      <c r="F173" s="110"/>
      <c r="G173" s="110"/>
      <c r="H173" s="111"/>
      <c r="I173" s="111"/>
      <c r="J173" s="210"/>
      <c r="K173" s="211"/>
      <c r="L173" s="213"/>
    </row>
    <row r="174" spans="1:12" ht="29.25" customHeight="1" hidden="1">
      <c r="A174" s="31">
        <f t="shared" si="5"/>
        <v>19</v>
      </c>
      <c r="B174" s="106"/>
      <c r="C174" s="110"/>
      <c r="D174" s="108"/>
      <c r="E174" s="112"/>
      <c r="F174" s="110"/>
      <c r="G174" s="110"/>
      <c r="H174" s="111"/>
      <c r="I174" s="111"/>
      <c r="J174" s="210"/>
      <c r="K174" s="211"/>
      <c r="L174" s="213"/>
    </row>
    <row r="175" spans="1:12" ht="29.25" customHeight="1" hidden="1">
      <c r="A175" s="31">
        <f t="shared" si="5"/>
        <v>20</v>
      </c>
      <c r="B175" s="106"/>
      <c r="C175" s="110"/>
      <c r="D175" s="108"/>
      <c r="E175" s="112"/>
      <c r="F175" s="110"/>
      <c r="G175" s="110"/>
      <c r="H175" s="111"/>
      <c r="I175" s="111"/>
      <c r="J175" s="210"/>
      <c r="K175" s="211"/>
      <c r="L175" s="213"/>
    </row>
    <row r="176" spans="1:12" ht="29.25" customHeight="1" hidden="1">
      <c r="A176" s="31">
        <f t="shared" si="5"/>
        <v>21</v>
      </c>
      <c r="B176" s="106"/>
      <c r="C176" s="110"/>
      <c r="D176" s="108"/>
      <c r="E176" s="109"/>
      <c r="F176" s="110"/>
      <c r="G176" s="110"/>
      <c r="H176" s="111"/>
      <c r="I176" s="111"/>
      <c r="J176" s="210"/>
      <c r="K176" s="211"/>
      <c r="L176" s="213"/>
    </row>
    <row r="177" spans="1:12" ht="29.25" customHeight="1" hidden="1">
      <c r="A177" s="31">
        <f t="shared" si="5"/>
        <v>22</v>
      </c>
      <c r="B177" s="106"/>
      <c r="C177" s="110"/>
      <c r="D177" s="108"/>
      <c r="E177" s="112"/>
      <c r="F177" s="110"/>
      <c r="G177" s="110"/>
      <c r="H177" s="111"/>
      <c r="I177" s="111"/>
      <c r="J177" s="210"/>
      <c r="K177" s="211"/>
      <c r="L177" s="213"/>
    </row>
    <row r="178" spans="1:12" ht="29.25" customHeight="1" hidden="1">
      <c r="A178" s="31">
        <f t="shared" si="5"/>
        <v>23</v>
      </c>
      <c r="B178" s="32"/>
      <c r="C178" s="32"/>
      <c r="D178" s="32"/>
      <c r="E178" s="32"/>
      <c r="F178" s="32"/>
      <c r="G178" s="32"/>
      <c r="H178" s="32"/>
      <c r="I178" s="32"/>
      <c r="J178" s="214"/>
      <c r="K178" s="215"/>
      <c r="L178" s="213"/>
    </row>
    <row r="179" spans="1:12" ht="29.25" customHeight="1" hidden="1" thickBot="1">
      <c r="A179" s="31">
        <f t="shared" si="5"/>
        <v>24</v>
      </c>
      <c r="B179" s="32"/>
      <c r="C179" s="32"/>
      <c r="D179" s="32"/>
      <c r="E179" s="32"/>
      <c r="F179" s="32"/>
      <c r="G179" s="32"/>
      <c r="H179" s="32"/>
      <c r="I179" s="32"/>
      <c r="J179" s="214"/>
      <c r="K179" s="215"/>
      <c r="L179" s="213"/>
    </row>
    <row r="180" spans="1:12" ht="29.25" customHeight="1" hidden="1">
      <c r="A180" s="31">
        <f t="shared" si="5"/>
        <v>25</v>
      </c>
      <c r="B180" s="32"/>
      <c r="C180" s="32"/>
      <c r="D180" s="32"/>
      <c r="E180" s="32"/>
      <c r="F180" s="32"/>
      <c r="G180" s="32"/>
      <c r="H180" s="32"/>
      <c r="I180" s="32"/>
      <c r="J180" s="214"/>
      <c r="K180" s="215"/>
      <c r="L180" s="213"/>
    </row>
    <row r="181" spans="1:12" ht="29.25" customHeight="1" hidden="1">
      <c r="A181" s="31">
        <f t="shared" si="5"/>
        <v>26</v>
      </c>
      <c r="B181" s="32"/>
      <c r="C181" s="32"/>
      <c r="D181" s="32"/>
      <c r="E181" s="32"/>
      <c r="F181" s="32"/>
      <c r="G181" s="32"/>
      <c r="H181" s="32"/>
      <c r="I181" s="32"/>
      <c r="J181" s="214"/>
      <c r="K181" s="215"/>
      <c r="L181" s="213"/>
    </row>
    <row r="182" spans="1:12" ht="29.25" customHeight="1" hidden="1">
      <c r="A182" s="31">
        <f t="shared" si="5"/>
        <v>27</v>
      </c>
      <c r="B182" s="32"/>
      <c r="C182" s="32"/>
      <c r="D182" s="32"/>
      <c r="E182" s="32"/>
      <c r="F182" s="32"/>
      <c r="G182" s="32"/>
      <c r="H182" s="32"/>
      <c r="I182" s="32"/>
      <c r="J182" s="214"/>
      <c r="K182" s="215"/>
      <c r="L182" s="213"/>
    </row>
    <row r="183" spans="1:12" ht="29.25" customHeight="1" hidden="1">
      <c r="A183" s="31">
        <f t="shared" si="5"/>
        <v>28</v>
      </c>
      <c r="B183" s="32"/>
      <c r="C183" s="32"/>
      <c r="D183" s="32"/>
      <c r="E183" s="32"/>
      <c r="F183" s="32"/>
      <c r="G183" s="32"/>
      <c r="H183" s="32"/>
      <c r="I183" s="32"/>
      <c r="J183" s="214"/>
      <c r="K183" s="215"/>
      <c r="L183" s="213"/>
    </row>
    <row r="184" spans="1:12" ht="29.25" customHeight="1" hidden="1">
      <c r="A184" s="31">
        <f t="shared" si="5"/>
        <v>29</v>
      </c>
      <c r="B184" s="32"/>
      <c r="C184" s="32"/>
      <c r="D184" s="32"/>
      <c r="E184" s="32"/>
      <c r="F184" s="32"/>
      <c r="G184" s="32"/>
      <c r="H184" s="32"/>
      <c r="I184" s="32"/>
      <c r="J184" s="214"/>
      <c r="K184" s="215"/>
      <c r="L184" s="213"/>
    </row>
    <row r="185" spans="1:12" ht="29.25" customHeight="1" hidden="1">
      <c r="A185" s="31">
        <f t="shared" si="5"/>
        <v>30</v>
      </c>
      <c r="B185" s="32"/>
      <c r="C185" s="32"/>
      <c r="D185" s="32"/>
      <c r="E185" s="32"/>
      <c r="F185" s="32"/>
      <c r="G185" s="32"/>
      <c r="H185" s="32"/>
      <c r="I185" s="32"/>
      <c r="J185" s="214"/>
      <c r="K185" s="215"/>
      <c r="L185" s="213"/>
    </row>
    <row r="186" spans="1:12" ht="29.25" customHeight="1" hidden="1">
      <c r="A186" s="31">
        <f t="shared" si="5"/>
        <v>31</v>
      </c>
      <c r="B186" s="32"/>
      <c r="C186" s="32"/>
      <c r="D186" s="32"/>
      <c r="E186" s="32"/>
      <c r="F186" s="32"/>
      <c r="G186" s="32"/>
      <c r="H186" s="32"/>
      <c r="I186" s="32"/>
      <c r="J186" s="214"/>
      <c r="K186" s="215"/>
      <c r="L186" s="213"/>
    </row>
    <row r="187" spans="1:12" ht="29.25" customHeight="1" hidden="1">
      <c r="A187" s="31">
        <f t="shared" si="5"/>
        <v>32</v>
      </c>
      <c r="B187" s="32"/>
      <c r="C187" s="32"/>
      <c r="D187" s="32"/>
      <c r="E187" s="32"/>
      <c r="F187" s="32"/>
      <c r="G187" s="32"/>
      <c r="H187" s="32"/>
      <c r="I187" s="32"/>
      <c r="J187" s="214"/>
      <c r="K187" s="215"/>
      <c r="L187" s="213"/>
    </row>
    <row r="188" spans="1:12" ht="29.25" customHeight="1" hidden="1">
      <c r="A188" s="31">
        <f t="shared" si="5"/>
        <v>33</v>
      </c>
      <c r="B188" s="32"/>
      <c r="C188" s="32"/>
      <c r="D188" s="32"/>
      <c r="E188" s="32"/>
      <c r="F188" s="32"/>
      <c r="G188" s="32"/>
      <c r="H188" s="32"/>
      <c r="I188" s="32"/>
      <c r="J188" s="214"/>
      <c r="K188" s="215"/>
      <c r="L188" s="213"/>
    </row>
    <row r="189" spans="1:12" ht="29.25" customHeight="1" hidden="1">
      <c r="A189" s="31">
        <f t="shared" si="5"/>
        <v>34</v>
      </c>
      <c r="B189" s="32"/>
      <c r="C189" s="32"/>
      <c r="D189" s="32"/>
      <c r="E189" s="32"/>
      <c r="F189" s="32"/>
      <c r="G189" s="32"/>
      <c r="H189" s="32"/>
      <c r="I189" s="32"/>
      <c r="J189" s="214"/>
      <c r="K189" s="215"/>
      <c r="L189" s="213"/>
    </row>
    <row r="190" spans="1:12" ht="29.25" customHeight="1" hidden="1">
      <c r="A190" s="31">
        <f t="shared" si="5"/>
        <v>35</v>
      </c>
      <c r="B190" s="32"/>
      <c r="C190" s="32"/>
      <c r="D190" s="32"/>
      <c r="E190" s="32"/>
      <c r="F190" s="32"/>
      <c r="G190" s="32"/>
      <c r="H190" s="32"/>
      <c r="I190" s="32"/>
      <c r="J190" s="214"/>
      <c r="K190" s="215"/>
      <c r="L190" s="213"/>
    </row>
    <row r="191" spans="1:12" ht="29.25" customHeight="1" hidden="1" thickBot="1">
      <c r="A191" s="31">
        <f t="shared" si="5"/>
        <v>36</v>
      </c>
      <c r="B191" s="32"/>
      <c r="C191" s="32"/>
      <c r="D191" s="32"/>
      <c r="E191" s="32"/>
      <c r="F191" s="32"/>
      <c r="G191" s="32"/>
      <c r="H191" s="32"/>
      <c r="I191" s="32"/>
      <c r="J191" s="216"/>
      <c r="K191" s="217"/>
      <c r="L191" s="218"/>
    </row>
    <row r="192" spans="2:15" ht="24" customHeight="1" thickBot="1" thickTop="1">
      <c r="B192" s="28" t="s">
        <v>24</v>
      </c>
      <c r="C192" s="313" t="s">
        <v>155</v>
      </c>
      <c r="D192" s="314"/>
      <c r="E192" s="6" t="s">
        <v>164</v>
      </c>
      <c r="J192" s="198"/>
      <c r="K192" s="198"/>
      <c r="L192" s="198"/>
      <c r="O192" t="s">
        <v>171</v>
      </c>
    </row>
    <row r="193" spans="1:12" ht="24" customHeight="1" thickTop="1">
      <c r="A193" s="234" t="s">
        <v>10</v>
      </c>
      <c r="B193" s="234" t="s">
        <v>6</v>
      </c>
      <c r="C193" s="234" t="s">
        <v>11</v>
      </c>
      <c r="D193" s="234" t="s">
        <v>7</v>
      </c>
      <c r="E193" s="234" t="s">
        <v>12</v>
      </c>
      <c r="F193" s="235" t="s">
        <v>13</v>
      </c>
      <c r="G193" s="235" t="s">
        <v>14</v>
      </c>
      <c r="H193" s="234" t="s">
        <v>15</v>
      </c>
      <c r="I193" s="234" t="s">
        <v>16</v>
      </c>
      <c r="J193" s="237" t="s">
        <v>25</v>
      </c>
      <c r="K193" s="238" t="s">
        <v>26</v>
      </c>
      <c r="L193" s="239" t="s">
        <v>27</v>
      </c>
    </row>
    <row r="194" spans="1:12" ht="29.25" customHeight="1">
      <c r="A194" s="234">
        <v>1</v>
      </c>
      <c r="B194" s="241" t="s">
        <v>172</v>
      </c>
      <c r="C194" s="242"/>
      <c r="D194" s="243" t="s">
        <v>173</v>
      </c>
      <c r="E194" s="244"/>
      <c r="F194" s="245"/>
      <c r="G194" s="245"/>
      <c r="H194" s="246"/>
      <c r="I194" s="246"/>
      <c r="J194" s="247">
        <v>1</v>
      </c>
      <c r="K194" s="248"/>
      <c r="L194" s="260">
        <v>1</v>
      </c>
    </row>
    <row r="195" spans="1:12" ht="29.25" customHeight="1">
      <c r="A195" s="234">
        <v>2</v>
      </c>
      <c r="B195" s="249" t="s">
        <v>233</v>
      </c>
      <c r="C195" s="253"/>
      <c r="D195" s="251" t="s">
        <v>201</v>
      </c>
      <c r="E195" s="257"/>
      <c r="F195" s="253"/>
      <c r="G195" s="253"/>
      <c r="H195" s="254"/>
      <c r="I195" s="254"/>
      <c r="J195" s="255">
        <v>7</v>
      </c>
      <c r="K195" s="256"/>
      <c r="L195" s="260">
        <v>1</v>
      </c>
    </row>
    <row r="196" spans="1:12" ht="29.25" customHeight="1">
      <c r="A196" s="234">
        <v>3</v>
      </c>
      <c r="B196" s="249" t="s">
        <v>230</v>
      </c>
      <c r="C196" s="253"/>
      <c r="D196" s="251" t="s">
        <v>199</v>
      </c>
      <c r="E196" s="257"/>
      <c r="F196" s="253"/>
      <c r="G196" s="253"/>
      <c r="H196" s="254"/>
      <c r="I196" s="254"/>
      <c r="J196" s="247">
        <v>5</v>
      </c>
      <c r="K196" s="256"/>
      <c r="L196" s="260">
        <v>2</v>
      </c>
    </row>
    <row r="197" spans="1:12" ht="29.25" customHeight="1">
      <c r="A197" s="234">
        <v>4</v>
      </c>
      <c r="B197" s="249" t="s">
        <v>229</v>
      </c>
      <c r="C197" s="253"/>
      <c r="D197" s="251" t="s">
        <v>141</v>
      </c>
      <c r="E197" s="257"/>
      <c r="F197" s="258"/>
      <c r="G197" s="253"/>
      <c r="H197" s="254"/>
      <c r="I197" s="254"/>
      <c r="J197" s="255">
        <v>4</v>
      </c>
      <c r="K197" s="256"/>
      <c r="L197" s="260">
        <v>2</v>
      </c>
    </row>
    <row r="198" spans="1:12" ht="29.25" customHeight="1">
      <c r="A198" s="234">
        <v>5</v>
      </c>
      <c r="B198" s="249" t="s">
        <v>192</v>
      </c>
      <c r="C198" s="250"/>
      <c r="D198" s="251" t="s">
        <v>188</v>
      </c>
      <c r="E198" s="257"/>
      <c r="F198" s="253"/>
      <c r="G198" s="253"/>
      <c r="H198" s="254"/>
      <c r="I198" s="254"/>
      <c r="J198" s="247">
        <v>3</v>
      </c>
      <c r="K198" s="256"/>
      <c r="L198" s="260">
        <v>3</v>
      </c>
    </row>
    <row r="199" spans="1:12" ht="29.25" customHeight="1">
      <c r="A199" s="234">
        <v>6</v>
      </c>
      <c r="B199" s="249" t="s">
        <v>237</v>
      </c>
      <c r="C199" s="253"/>
      <c r="D199" s="251" t="s">
        <v>212</v>
      </c>
      <c r="E199" s="257"/>
      <c r="F199" s="253"/>
      <c r="G199" s="253"/>
      <c r="H199" s="254"/>
      <c r="I199" s="254"/>
      <c r="J199" s="255">
        <v>11</v>
      </c>
      <c r="K199" s="256"/>
      <c r="L199" s="260">
        <v>3</v>
      </c>
    </row>
    <row r="200" spans="1:12" ht="29.25" customHeight="1">
      <c r="A200" s="234">
        <v>7</v>
      </c>
      <c r="B200" s="249" t="s">
        <v>236</v>
      </c>
      <c r="C200" s="250"/>
      <c r="D200" s="251" t="s">
        <v>212</v>
      </c>
      <c r="E200" s="257"/>
      <c r="F200" s="258"/>
      <c r="G200" s="253"/>
      <c r="H200" s="254"/>
      <c r="I200" s="254"/>
      <c r="J200" s="247">
        <v>10</v>
      </c>
      <c r="K200" s="256"/>
      <c r="L200" s="260">
        <v>4</v>
      </c>
    </row>
    <row r="201" spans="1:12" ht="29.25" customHeight="1">
      <c r="A201" s="234">
        <v>8</v>
      </c>
      <c r="B201" s="249" t="s">
        <v>174</v>
      </c>
      <c r="C201" s="250"/>
      <c r="D201" s="251" t="s">
        <v>173</v>
      </c>
      <c r="E201" s="252"/>
      <c r="F201" s="253"/>
      <c r="G201" s="253"/>
      <c r="H201" s="254"/>
      <c r="I201" s="254"/>
      <c r="J201" s="255">
        <v>2</v>
      </c>
      <c r="K201" s="256"/>
      <c r="L201" s="260">
        <v>4</v>
      </c>
    </row>
    <row r="202" spans="1:12" ht="29.25" customHeight="1">
      <c r="A202" s="234">
        <v>9</v>
      </c>
      <c r="B202" s="249" t="s">
        <v>235</v>
      </c>
      <c r="C202" s="253"/>
      <c r="D202" s="251" t="s">
        <v>212</v>
      </c>
      <c r="E202" s="257"/>
      <c r="F202" s="253"/>
      <c r="G202" s="253"/>
      <c r="H202" s="254"/>
      <c r="I202" s="254"/>
      <c r="J202" s="247">
        <v>9</v>
      </c>
      <c r="K202" s="259"/>
      <c r="L202" s="260">
        <v>5</v>
      </c>
    </row>
    <row r="203" spans="1:12" ht="29.25" customHeight="1">
      <c r="A203" s="234">
        <v>10</v>
      </c>
      <c r="B203" s="249" t="s">
        <v>231</v>
      </c>
      <c r="C203" s="253"/>
      <c r="D203" s="251" t="s">
        <v>232</v>
      </c>
      <c r="E203" s="252"/>
      <c r="F203" s="253"/>
      <c r="G203" s="253"/>
      <c r="H203" s="254"/>
      <c r="I203" s="254"/>
      <c r="J203" s="255">
        <v>6</v>
      </c>
      <c r="K203" s="256"/>
      <c r="L203" s="260">
        <v>5</v>
      </c>
    </row>
    <row r="204" spans="1:12" ht="29.25" customHeight="1">
      <c r="A204" s="234">
        <v>11</v>
      </c>
      <c r="B204" s="249" t="s">
        <v>238</v>
      </c>
      <c r="C204" s="253"/>
      <c r="D204" s="251" t="s">
        <v>197</v>
      </c>
      <c r="E204" s="257"/>
      <c r="F204" s="253"/>
      <c r="G204" s="253"/>
      <c r="H204" s="254"/>
      <c r="I204" s="254"/>
      <c r="J204" s="247">
        <v>12</v>
      </c>
      <c r="K204" s="256"/>
      <c r="L204" s="260">
        <v>6</v>
      </c>
    </row>
    <row r="205" spans="1:12" ht="29.25" customHeight="1">
      <c r="A205" s="234">
        <v>12</v>
      </c>
      <c r="B205" s="249" t="s">
        <v>234</v>
      </c>
      <c r="C205" s="250"/>
      <c r="D205" s="251" t="s">
        <v>215</v>
      </c>
      <c r="E205" s="257"/>
      <c r="F205" s="253"/>
      <c r="G205" s="253"/>
      <c r="H205" s="254"/>
      <c r="I205" s="254"/>
      <c r="J205" s="255">
        <v>8</v>
      </c>
      <c r="K205" s="256"/>
      <c r="L205" s="260">
        <v>6</v>
      </c>
    </row>
    <row r="206" spans="1:12" ht="29.25" customHeight="1" thickBot="1">
      <c r="A206" s="234">
        <v>13</v>
      </c>
      <c r="B206" s="249"/>
      <c r="C206" s="253"/>
      <c r="D206" s="251"/>
      <c r="E206" s="257"/>
      <c r="F206" s="253"/>
      <c r="G206" s="253"/>
      <c r="H206" s="254"/>
      <c r="I206" s="254"/>
      <c r="J206" s="247">
        <v>13</v>
      </c>
      <c r="K206" s="256"/>
      <c r="L206" s="260"/>
    </row>
    <row r="207" spans="1:12" ht="29.25" customHeight="1" hidden="1">
      <c r="A207" s="29">
        <v>14</v>
      </c>
      <c r="B207" s="106"/>
      <c r="C207" s="107"/>
      <c r="D207" s="108"/>
      <c r="E207" s="112"/>
      <c r="F207" s="110"/>
      <c r="G207" s="110"/>
      <c r="H207" s="111"/>
      <c r="I207" s="111"/>
      <c r="J207" s="210"/>
      <c r="K207" s="211"/>
      <c r="L207" s="213"/>
    </row>
    <row r="208" spans="1:12" ht="29.25" customHeight="1" hidden="1">
      <c r="A208" s="29">
        <v>15</v>
      </c>
      <c r="B208" s="106"/>
      <c r="C208" s="110"/>
      <c r="D208" s="108"/>
      <c r="E208" s="112"/>
      <c r="F208" s="110"/>
      <c r="G208" s="110"/>
      <c r="H208" s="111"/>
      <c r="I208" s="111"/>
      <c r="J208" s="210"/>
      <c r="K208" s="211"/>
      <c r="L208" s="213"/>
    </row>
    <row r="209" spans="1:12" ht="29.25" customHeight="1" hidden="1">
      <c r="A209" s="29">
        <v>16</v>
      </c>
      <c r="B209" s="106"/>
      <c r="C209" s="110"/>
      <c r="D209" s="108"/>
      <c r="E209" s="109"/>
      <c r="F209" s="110"/>
      <c r="G209" s="110"/>
      <c r="H209" s="111"/>
      <c r="I209" s="111"/>
      <c r="J209" s="210"/>
      <c r="K209" s="211"/>
      <c r="L209" s="213"/>
    </row>
    <row r="210" spans="1:12" ht="29.25" customHeight="1" hidden="1">
      <c r="A210" s="29">
        <v>17</v>
      </c>
      <c r="B210" s="106"/>
      <c r="C210" s="110"/>
      <c r="D210" s="108"/>
      <c r="E210" s="112"/>
      <c r="F210" s="110"/>
      <c r="G210" s="110"/>
      <c r="H210" s="111"/>
      <c r="I210" s="111"/>
      <c r="J210" s="210"/>
      <c r="K210" s="211"/>
      <c r="L210" s="213"/>
    </row>
    <row r="211" spans="1:12" ht="29.25" customHeight="1" hidden="1">
      <c r="A211" s="29">
        <v>18</v>
      </c>
      <c r="B211" s="106"/>
      <c r="C211" s="110"/>
      <c r="D211" s="108"/>
      <c r="E211" s="112"/>
      <c r="F211" s="110"/>
      <c r="G211" s="110"/>
      <c r="H211" s="111"/>
      <c r="I211" s="111"/>
      <c r="J211" s="210"/>
      <c r="K211" s="211"/>
      <c r="L211" s="213"/>
    </row>
    <row r="212" spans="1:12" ht="29.25" customHeight="1" hidden="1">
      <c r="A212" s="29">
        <v>19</v>
      </c>
      <c r="B212" s="106"/>
      <c r="C212" s="110"/>
      <c r="D212" s="108"/>
      <c r="E212" s="112"/>
      <c r="F212" s="110"/>
      <c r="G212" s="110"/>
      <c r="H212" s="111"/>
      <c r="I212" s="111"/>
      <c r="J212" s="210"/>
      <c r="K212" s="211"/>
      <c r="L212" s="213"/>
    </row>
    <row r="213" spans="1:12" ht="29.25" customHeight="1" hidden="1">
      <c r="A213" s="29">
        <v>20</v>
      </c>
      <c r="B213" s="106"/>
      <c r="C213" s="110"/>
      <c r="D213" s="108"/>
      <c r="E213" s="112"/>
      <c r="F213" s="110"/>
      <c r="G213" s="110"/>
      <c r="H213" s="111"/>
      <c r="I213" s="111"/>
      <c r="J213" s="210"/>
      <c r="K213" s="211"/>
      <c r="L213" s="213"/>
    </row>
    <row r="214" spans="1:12" ht="29.25" customHeight="1" hidden="1">
      <c r="A214" s="29">
        <v>21</v>
      </c>
      <c r="B214" s="106"/>
      <c r="C214" s="110"/>
      <c r="D214" s="108"/>
      <c r="E214" s="109"/>
      <c r="F214" s="110"/>
      <c r="G214" s="110"/>
      <c r="H214" s="111"/>
      <c r="I214" s="111"/>
      <c r="J214" s="210"/>
      <c r="K214" s="211"/>
      <c r="L214" s="213"/>
    </row>
    <row r="215" spans="1:12" ht="29.25" customHeight="1" hidden="1">
      <c r="A215" s="29">
        <v>22</v>
      </c>
      <c r="B215" s="106"/>
      <c r="C215" s="110"/>
      <c r="D215" s="108"/>
      <c r="E215" s="112"/>
      <c r="F215" s="110"/>
      <c r="G215" s="110"/>
      <c r="H215" s="111"/>
      <c r="I215" s="111"/>
      <c r="J215" s="210"/>
      <c r="K215" s="211"/>
      <c r="L215" s="213"/>
    </row>
    <row r="216" spans="1:12" ht="29.25" customHeight="1" hidden="1">
      <c r="A216" s="29">
        <v>23</v>
      </c>
      <c r="B216" s="32"/>
      <c r="C216" s="32"/>
      <c r="D216" s="32"/>
      <c r="E216" s="32"/>
      <c r="F216" s="32"/>
      <c r="G216" s="32"/>
      <c r="H216" s="32"/>
      <c r="I216" s="32"/>
      <c r="J216" s="214"/>
      <c r="K216" s="215"/>
      <c r="L216" s="213"/>
    </row>
    <row r="217" spans="1:12" ht="29.25" customHeight="1" hidden="1">
      <c r="A217" s="29">
        <v>24</v>
      </c>
      <c r="B217" s="32"/>
      <c r="C217" s="32"/>
      <c r="D217" s="32"/>
      <c r="E217" s="32"/>
      <c r="F217" s="32"/>
      <c r="G217" s="32"/>
      <c r="H217" s="32"/>
      <c r="I217" s="32"/>
      <c r="J217" s="214"/>
      <c r="K217" s="215"/>
      <c r="L217" s="213"/>
    </row>
    <row r="218" spans="1:12" ht="29.25" customHeight="1" hidden="1">
      <c r="A218" s="29">
        <v>25</v>
      </c>
      <c r="B218" s="32"/>
      <c r="C218" s="32"/>
      <c r="D218" s="32"/>
      <c r="E218" s="32"/>
      <c r="F218" s="32"/>
      <c r="G218" s="32"/>
      <c r="H218" s="32"/>
      <c r="I218" s="32"/>
      <c r="J218" s="214"/>
      <c r="K218" s="215"/>
      <c r="L218" s="213"/>
    </row>
    <row r="219" spans="1:12" ht="29.25" customHeight="1" hidden="1">
      <c r="A219" s="29">
        <v>26</v>
      </c>
      <c r="B219" s="32"/>
      <c r="C219" s="32"/>
      <c r="D219" s="32"/>
      <c r="E219" s="32"/>
      <c r="F219" s="32"/>
      <c r="G219" s="32"/>
      <c r="H219" s="32"/>
      <c r="I219" s="32"/>
      <c r="J219" s="214"/>
      <c r="K219" s="215"/>
      <c r="L219" s="213"/>
    </row>
    <row r="220" spans="1:12" ht="29.25" customHeight="1" hidden="1">
      <c r="A220" s="29">
        <v>27</v>
      </c>
      <c r="B220" s="32"/>
      <c r="C220" s="32"/>
      <c r="D220" s="32"/>
      <c r="E220" s="32"/>
      <c r="F220" s="32"/>
      <c r="G220" s="32"/>
      <c r="H220" s="32"/>
      <c r="I220" s="32"/>
      <c r="J220" s="214"/>
      <c r="K220" s="215"/>
      <c r="L220" s="213"/>
    </row>
    <row r="221" spans="1:12" ht="29.25" customHeight="1" hidden="1">
      <c r="A221" s="29">
        <v>28</v>
      </c>
      <c r="B221" s="32"/>
      <c r="C221" s="32"/>
      <c r="D221" s="32"/>
      <c r="E221" s="32"/>
      <c r="F221" s="32"/>
      <c r="G221" s="32"/>
      <c r="H221" s="32"/>
      <c r="I221" s="32"/>
      <c r="J221" s="214"/>
      <c r="K221" s="215"/>
      <c r="L221" s="213"/>
    </row>
    <row r="222" spans="1:12" ht="29.25" customHeight="1" hidden="1">
      <c r="A222" s="29">
        <v>29</v>
      </c>
      <c r="B222" s="32"/>
      <c r="C222" s="32"/>
      <c r="D222" s="32"/>
      <c r="E222" s="32"/>
      <c r="F222" s="32"/>
      <c r="G222" s="32"/>
      <c r="H222" s="32"/>
      <c r="I222" s="32"/>
      <c r="J222" s="214"/>
      <c r="K222" s="215"/>
      <c r="L222" s="213"/>
    </row>
    <row r="223" spans="1:12" ht="29.25" customHeight="1" hidden="1">
      <c r="A223" s="29">
        <v>30</v>
      </c>
      <c r="B223" s="32"/>
      <c r="C223" s="32"/>
      <c r="D223" s="32"/>
      <c r="E223" s="32"/>
      <c r="F223" s="32"/>
      <c r="G223" s="32"/>
      <c r="H223" s="32"/>
      <c r="I223" s="32"/>
      <c r="J223" s="214"/>
      <c r="K223" s="215"/>
      <c r="L223" s="213"/>
    </row>
    <row r="224" spans="1:12" ht="29.25" customHeight="1" hidden="1">
      <c r="A224" s="29">
        <v>31</v>
      </c>
      <c r="B224" s="32"/>
      <c r="C224" s="32"/>
      <c r="D224" s="32"/>
      <c r="E224" s="32"/>
      <c r="F224" s="32"/>
      <c r="G224" s="32"/>
      <c r="H224" s="32"/>
      <c r="I224" s="32"/>
      <c r="J224" s="214"/>
      <c r="K224" s="215"/>
      <c r="L224" s="213"/>
    </row>
    <row r="225" spans="1:12" ht="29.25" customHeight="1" hidden="1">
      <c r="A225" s="29">
        <v>32</v>
      </c>
      <c r="B225" s="32"/>
      <c r="C225" s="32"/>
      <c r="D225" s="32"/>
      <c r="E225" s="32"/>
      <c r="F225" s="32"/>
      <c r="G225" s="32"/>
      <c r="H225" s="32"/>
      <c r="I225" s="32"/>
      <c r="J225" s="214"/>
      <c r="K225" s="215"/>
      <c r="L225" s="213"/>
    </row>
    <row r="226" spans="1:12" ht="29.25" customHeight="1" hidden="1">
      <c r="A226" s="29">
        <v>33</v>
      </c>
      <c r="B226" s="32"/>
      <c r="C226" s="32"/>
      <c r="D226" s="32"/>
      <c r="E226" s="32"/>
      <c r="F226" s="32"/>
      <c r="G226" s="32"/>
      <c r="H226" s="32"/>
      <c r="I226" s="32"/>
      <c r="J226" s="214"/>
      <c r="K226" s="215"/>
      <c r="L226" s="213"/>
    </row>
    <row r="227" spans="1:12" ht="29.25" customHeight="1" hidden="1">
      <c r="A227" s="29">
        <v>34</v>
      </c>
      <c r="B227" s="32"/>
      <c r="C227" s="32"/>
      <c r="D227" s="32"/>
      <c r="E227" s="32"/>
      <c r="F227" s="32"/>
      <c r="G227" s="32"/>
      <c r="H227" s="32"/>
      <c r="I227" s="32"/>
      <c r="J227" s="214"/>
      <c r="K227" s="215"/>
      <c r="L227" s="213"/>
    </row>
    <row r="228" spans="1:12" ht="29.25" customHeight="1" hidden="1">
      <c r="A228" s="29">
        <v>35</v>
      </c>
      <c r="B228" s="32"/>
      <c r="C228" s="32"/>
      <c r="D228" s="32"/>
      <c r="E228" s="32"/>
      <c r="F228" s="32"/>
      <c r="G228" s="32"/>
      <c r="H228" s="32"/>
      <c r="I228" s="32"/>
      <c r="J228" s="214"/>
      <c r="K228" s="215"/>
      <c r="L228" s="213"/>
    </row>
    <row r="229" spans="1:12" ht="29.25" customHeight="1" hidden="1" thickBot="1">
      <c r="A229" s="29">
        <v>36</v>
      </c>
      <c r="B229" s="32"/>
      <c r="C229" s="32"/>
      <c r="D229" s="32"/>
      <c r="E229" s="32"/>
      <c r="F229" s="32"/>
      <c r="G229" s="32"/>
      <c r="H229" s="32"/>
      <c r="I229" s="32"/>
      <c r="J229" s="216"/>
      <c r="K229" s="217"/>
      <c r="L229" s="218"/>
    </row>
    <row r="230" spans="10:12" ht="24" customHeight="1" hidden="1" thickBot="1">
      <c r="J230" s="198"/>
      <c r="K230" s="198"/>
      <c r="L230" s="198"/>
    </row>
    <row r="231" spans="1:12" ht="24" customHeight="1" hidden="1">
      <c r="A231" s="29" t="s">
        <v>10</v>
      </c>
      <c r="B231" s="29" t="s">
        <v>6</v>
      </c>
      <c r="C231" s="29" t="s">
        <v>11</v>
      </c>
      <c r="D231" s="29" t="s">
        <v>7</v>
      </c>
      <c r="E231" s="29" t="s">
        <v>12</v>
      </c>
      <c r="F231" s="30" t="s">
        <v>13</v>
      </c>
      <c r="G231" s="30" t="s">
        <v>14</v>
      </c>
      <c r="H231" s="29" t="s">
        <v>15</v>
      </c>
      <c r="I231" s="29" t="s">
        <v>16</v>
      </c>
      <c r="J231" s="205" t="s">
        <v>25</v>
      </c>
      <c r="K231" s="206" t="s">
        <v>26</v>
      </c>
      <c r="L231" s="207" t="s">
        <v>27</v>
      </c>
    </row>
    <row r="232" spans="1:12" ht="29.25" customHeight="1" hidden="1">
      <c r="A232" s="31">
        <v>1</v>
      </c>
      <c r="B232" s="100"/>
      <c r="C232" s="101"/>
      <c r="D232" s="102"/>
      <c r="E232" s="103"/>
      <c r="F232" s="104"/>
      <c r="G232" s="104"/>
      <c r="H232" s="105"/>
      <c r="I232" s="105"/>
      <c r="J232" s="208"/>
      <c r="K232" s="209"/>
      <c r="L232" s="213"/>
    </row>
    <row r="233" spans="1:12" ht="29.25" customHeight="1" hidden="1">
      <c r="A233" s="31">
        <f>A232+1</f>
        <v>2</v>
      </c>
      <c r="B233" s="106"/>
      <c r="C233" s="107"/>
      <c r="D233" s="108"/>
      <c r="E233" s="109"/>
      <c r="F233" s="110"/>
      <c r="G233" s="110"/>
      <c r="H233" s="111"/>
      <c r="I233" s="111"/>
      <c r="J233" s="210"/>
      <c r="K233" s="211"/>
      <c r="L233" s="213"/>
    </row>
    <row r="234" spans="1:12" ht="29.25" customHeight="1" hidden="1">
      <c r="A234" s="31">
        <f aca="true" t="shared" si="6" ref="A234:A249">A233+1</f>
        <v>3</v>
      </c>
      <c r="B234" s="106"/>
      <c r="C234" s="110"/>
      <c r="D234" s="108"/>
      <c r="E234" s="112"/>
      <c r="F234" s="113"/>
      <c r="G234" s="110"/>
      <c r="H234" s="111"/>
      <c r="I234" s="111"/>
      <c r="J234" s="210"/>
      <c r="K234" s="211"/>
      <c r="L234" s="213"/>
    </row>
    <row r="235" spans="1:12" ht="29.25" customHeight="1" hidden="1">
      <c r="A235" s="31">
        <f t="shared" si="6"/>
        <v>4</v>
      </c>
      <c r="B235" s="106"/>
      <c r="C235" s="107"/>
      <c r="D235" s="108"/>
      <c r="E235" s="112"/>
      <c r="F235" s="113"/>
      <c r="G235" s="110"/>
      <c r="H235" s="111"/>
      <c r="I235" s="111"/>
      <c r="J235" s="210"/>
      <c r="K235" s="211"/>
      <c r="L235" s="213"/>
    </row>
    <row r="236" spans="1:12" ht="29.25" customHeight="1" hidden="1">
      <c r="A236" s="31">
        <f t="shared" si="6"/>
        <v>5</v>
      </c>
      <c r="B236" s="106"/>
      <c r="C236" s="110"/>
      <c r="D236" s="108"/>
      <c r="E236" s="112"/>
      <c r="F236" s="110"/>
      <c r="G236" s="110"/>
      <c r="H236" s="111"/>
      <c r="I236" s="111"/>
      <c r="J236" s="210"/>
      <c r="K236" s="211"/>
      <c r="L236" s="213"/>
    </row>
    <row r="237" spans="1:12" ht="29.25" customHeight="1" hidden="1" thickBot="1">
      <c r="A237" s="31">
        <f t="shared" si="6"/>
        <v>6</v>
      </c>
      <c r="B237" s="106"/>
      <c r="C237" s="110"/>
      <c r="D237" s="108"/>
      <c r="E237" s="112"/>
      <c r="F237" s="110"/>
      <c r="G237" s="110"/>
      <c r="H237" s="111"/>
      <c r="I237" s="111"/>
      <c r="J237" s="210"/>
      <c r="K237" s="211"/>
      <c r="L237" s="213"/>
    </row>
    <row r="238" spans="1:12" ht="29.25" customHeight="1" hidden="1">
      <c r="A238" s="31" t="e">
        <f>#REF!+1</f>
        <v>#REF!</v>
      </c>
      <c r="B238" s="32"/>
      <c r="C238" s="32"/>
      <c r="D238" s="32"/>
      <c r="E238" s="32"/>
      <c r="F238" s="32"/>
      <c r="G238" s="32"/>
      <c r="H238" s="32"/>
      <c r="I238" s="32"/>
      <c r="J238" s="214"/>
      <c r="K238" s="215"/>
      <c r="L238" s="213"/>
    </row>
    <row r="239" spans="1:12" ht="29.25" customHeight="1" hidden="1">
      <c r="A239" s="31" t="e">
        <f t="shared" si="6"/>
        <v>#REF!</v>
      </c>
      <c r="B239" s="32"/>
      <c r="C239" s="32"/>
      <c r="D239" s="32"/>
      <c r="E239" s="32"/>
      <c r="F239" s="32"/>
      <c r="G239" s="32"/>
      <c r="H239" s="32"/>
      <c r="I239" s="32"/>
      <c r="J239" s="214"/>
      <c r="K239" s="215"/>
      <c r="L239" s="213"/>
    </row>
    <row r="240" spans="1:12" ht="29.25" customHeight="1" hidden="1">
      <c r="A240" s="31" t="e">
        <f t="shared" si="6"/>
        <v>#REF!</v>
      </c>
      <c r="B240" s="32"/>
      <c r="C240" s="32"/>
      <c r="D240" s="32"/>
      <c r="E240" s="32"/>
      <c r="F240" s="32"/>
      <c r="G240" s="32"/>
      <c r="H240" s="32"/>
      <c r="I240" s="32"/>
      <c r="J240" s="214"/>
      <c r="K240" s="215"/>
      <c r="L240" s="213"/>
    </row>
    <row r="241" spans="1:12" ht="29.25" customHeight="1" hidden="1">
      <c r="A241" s="31" t="e">
        <f t="shared" si="6"/>
        <v>#REF!</v>
      </c>
      <c r="B241" s="32"/>
      <c r="C241" s="32"/>
      <c r="D241" s="32"/>
      <c r="E241" s="32"/>
      <c r="F241" s="32"/>
      <c r="G241" s="32"/>
      <c r="H241" s="32"/>
      <c r="I241" s="32"/>
      <c r="J241" s="214"/>
      <c r="K241" s="215"/>
      <c r="L241" s="213"/>
    </row>
    <row r="242" spans="1:12" ht="29.25" customHeight="1" hidden="1">
      <c r="A242" s="31" t="e">
        <f t="shared" si="6"/>
        <v>#REF!</v>
      </c>
      <c r="B242" s="32"/>
      <c r="C242" s="32"/>
      <c r="D242" s="32"/>
      <c r="E242" s="32"/>
      <c r="F242" s="32"/>
      <c r="G242" s="32"/>
      <c r="H242" s="32"/>
      <c r="I242" s="32"/>
      <c r="J242" s="214"/>
      <c r="K242" s="215"/>
      <c r="L242" s="213"/>
    </row>
    <row r="243" spans="1:12" ht="29.25" customHeight="1" hidden="1">
      <c r="A243" s="31" t="e">
        <f t="shared" si="6"/>
        <v>#REF!</v>
      </c>
      <c r="B243" s="32"/>
      <c r="C243" s="32"/>
      <c r="D243" s="32"/>
      <c r="E243" s="32"/>
      <c r="F243" s="32"/>
      <c r="G243" s="32"/>
      <c r="H243" s="32"/>
      <c r="I243" s="32"/>
      <c r="J243" s="214"/>
      <c r="K243" s="215"/>
      <c r="L243" s="213"/>
    </row>
    <row r="244" spans="1:12" ht="29.25" customHeight="1" hidden="1">
      <c r="A244" s="31" t="e">
        <f t="shared" si="6"/>
        <v>#REF!</v>
      </c>
      <c r="B244" s="32"/>
      <c r="C244" s="32"/>
      <c r="D244" s="32"/>
      <c r="E244" s="32"/>
      <c r="F244" s="32"/>
      <c r="G244" s="32"/>
      <c r="H244" s="32"/>
      <c r="I244" s="32"/>
      <c r="J244" s="214"/>
      <c r="K244" s="215"/>
      <c r="L244" s="213"/>
    </row>
    <row r="245" spans="1:12" ht="29.25" customHeight="1" hidden="1">
      <c r="A245" s="31" t="e">
        <f t="shared" si="6"/>
        <v>#REF!</v>
      </c>
      <c r="B245" s="32"/>
      <c r="C245" s="32"/>
      <c r="D245" s="32"/>
      <c r="E245" s="32"/>
      <c r="F245" s="32"/>
      <c r="G245" s="32"/>
      <c r="H245" s="32"/>
      <c r="I245" s="32"/>
      <c r="J245" s="214"/>
      <c r="K245" s="215"/>
      <c r="L245" s="213"/>
    </row>
    <row r="246" spans="1:12" ht="29.25" customHeight="1" hidden="1">
      <c r="A246" s="31" t="e">
        <f t="shared" si="6"/>
        <v>#REF!</v>
      </c>
      <c r="B246" s="32"/>
      <c r="C246" s="32"/>
      <c r="D246" s="32"/>
      <c r="E246" s="32"/>
      <c r="F246" s="32"/>
      <c r="G246" s="32"/>
      <c r="H246" s="32"/>
      <c r="I246" s="32"/>
      <c r="J246" s="214"/>
      <c r="K246" s="215"/>
      <c r="L246" s="213"/>
    </row>
    <row r="247" spans="1:12" ht="29.25" customHeight="1" hidden="1">
      <c r="A247" s="31" t="e">
        <f t="shared" si="6"/>
        <v>#REF!</v>
      </c>
      <c r="B247" s="32"/>
      <c r="C247" s="32"/>
      <c r="D247" s="32"/>
      <c r="E247" s="32"/>
      <c r="F247" s="32"/>
      <c r="G247" s="32"/>
      <c r="H247" s="32"/>
      <c r="I247" s="32"/>
      <c r="J247" s="214"/>
      <c r="K247" s="215"/>
      <c r="L247" s="213"/>
    </row>
    <row r="248" spans="1:12" ht="29.25" customHeight="1" hidden="1">
      <c r="A248" s="31" t="e">
        <f t="shared" si="6"/>
        <v>#REF!</v>
      </c>
      <c r="B248" s="32"/>
      <c r="C248" s="32"/>
      <c r="D248" s="32"/>
      <c r="E248" s="32"/>
      <c r="F248" s="32"/>
      <c r="G248" s="32"/>
      <c r="H248" s="32"/>
      <c r="I248" s="32"/>
      <c r="J248" s="214"/>
      <c r="K248" s="215"/>
      <c r="L248" s="213"/>
    </row>
    <row r="249" spans="1:12" ht="29.25" customHeight="1" hidden="1" thickBot="1">
      <c r="A249" s="31" t="e">
        <f t="shared" si="6"/>
        <v>#REF!</v>
      </c>
      <c r="B249" s="32"/>
      <c r="C249" s="32"/>
      <c r="D249" s="32"/>
      <c r="E249" s="32"/>
      <c r="F249" s="32"/>
      <c r="G249" s="32"/>
      <c r="H249" s="32"/>
      <c r="I249" s="32"/>
      <c r="J249" s="216"/>
      <c r="K249" s="217"/>
      <c r="L249" s="218"/>
    </row>
    <row r="250" spans="2:12" ht="24" customHeight="1" thickBot="1" thickTop="1">
      <c r="B250" s="28" t="s">
        <v>24</v>
      </c>
      <c r="C250" s="313" t="s">
        <v>165</v>
      </c>
      <c r="D250" s="314"/>
      <c r="E250" s="6" t="s">
        <v>166</v>
      </c>
      <c r="J250" s="198"/>
      <c r="K250" s="198"/>
      <c r="L250" s="198"/>
    </row>
    <row r="251" spans="1:12" ht="24" customHeight="1" thickTop="1">
      <c r="A251" s="29" t="s">
        <v>10</v>
      </c>
      <c r="B251" s="29" t="s">
        <v>6</v>
      </c>
      <c r="C251" s="29" t="s">
        <v>11</v>
      </c>
      <c r="D251" s="29" t="s">
        <v>7</v>
      </c>
      <c r="E251" s="29" t="s">
        <v>12</v>
      </c>
      <c r="F251" s="30" t="s">
        <v>13</v>
      </c>
      <c r="G251" s="30" t="s">
        <v>14</v>
      </c>
      <c r="H251" s="29" t="s">
        <v>15</v>
      </c>
      <c r="I251" s="29" t="s">
        <v>16</v>
      </c>
      <c r="J251" s="205" t="s">
        <v>25</v>
      </c>
      <c r="K251" s="206" t="s">
        <v>26</v>
      </c>
      <c r="L251" s="207" t="s">
        <v>27</v>
      </c>
    </row>
    <row r="252" spans="1:12" ht="29.25" customHeight="1">
      <c r="A252" s="240">
        <v>1</v>
      </c>
      <c r="B252" s="241" t="s">
        <v>175</v>
      </c>
      <c r="C252" s="242"/>
      <c r="D252" s="243" t="s">
        <v>173</v>
      </c>
      <c r="E252" s="244"/>
      <c r="F252" s="245"/>
      <c r="G252" s="245"/>
      <c r="H252" s="246"/>
      <c r="I252" s="246"/>
      <c r="J252" s="247">
        <v>1</v>
      </c>
      <c r="K252" s="248"/>
      <c r="L252" s="260">
        <v>7</v>
      </c>
    </row>
    <row r="253" spans="1:12" ht="29.25" customHeight="1">
      <c r="A253" s="240">
        <f aca="true" t="shared" si="7" ref="A253:A259">A252+1</f>
        <v>2</v>
      </c>
      <c r="B253" s="249" t="s">
        <v>239</v>
      </c>
      <c r="C253" s="250"/>
      <c r="D253" s="251" t="s">
        <v>212</v>
      </c>
      <c r="E253" s="252"/>
      <c r="F253" s="253"/>
      <c r="G253" s="253"/>
      <c r="H253" s="254"/>
      <c r="I253" s="254"/>
      <c r="J253" s="255">
        <v>2</v>
      </c>
      <c r="K253" s="256"/>
      <c r="L253" s="260">
        <v>1</v>
      </c>
    </row>
    <row r="254" spans="1:12" ht="29.25" customHeight="1">
      <c r="A254" s="240">
        <f t="shared" si="7"/>
        <v>3</v>
      </c>
      <c r="B254" s="249" t="s">
        <v>240</v>
      </c>
      <c r="C254" s="250"/>
      <c r="D254" s="251" t="s">
        <v>201</v>
      </c>
      <c r="E254" s="257"/>
      <c r="F254" s="253"/>
      <c r="G254" s="253"/>
      <c r="H254" s="254"/>
      <c r="I254" s="254"/>
      <c r="J254" s="247">
        <v>3</v>
      </c>
      <c r="K254" s="256"/>
      <c r="L254" s="260">
        <v>2</v>
      </c>
    </row>
    <row r="255" spans="1:12" ht="29.25" customHeight="1">
      <c r="A255" s="240">
        <f t="shared" si="7"/>
        <v>4</v>
      </c>
      <c r="B255" s="249" t="s">
        <v>241</v>
      </c>
      <c r="C255" s="253"/>
      <c r="D255" s="251" t="s">
        <v>242</v>
      </c>
      <c r="E255" s="257"/>
      <c r="F255" s="258"/>
      <c r="G255" s="253"/>
      <c r="H255" s="254"/>
      <c r="I255" s="254"/>
      <c r="J255" s="255">
        <v>4</v>
      </c>
      <c r="K255" s="256"/>
      <c r="L255" s="260">
        <v>3</v>
      </c>
    </row>
    <row r="256" spans="1:12" ht="29.25" customHeight="1">
      <c r="A256" s="240">
        <f t="shared" si="7"/>
        <v>5</v>
      </c>
      <c r="B256" s="249" t="s">
        <v>243</v>
      </c>
      <c r="C256" s="253"/>
      <c r="D256" s="251" t="s">
        <v>199</v>
      </c>
      <c r="E256" s="257"/>
      <c r="F256" s="253"/>
      <c r="G256" s="253"/>
      <c r="H256" s="254"/>
      <c r="I256" s="254"/>
      <c r="J256" s="247">
        <v>5</v>
      </c>
      <c r="K256" s="256"/>
      <c r="L256" s="260">
        <v>2</v>
      </c>
    </row>
    <row r="257" spans="1:12" ht="29.25" customHeight="1">
      <c r="A257" s="240">
        <f t="shared" si="7"/>
        <v>6</v>
      </c>
      <c r="B257" s="249" t="s">
        <v>244</v>
      </c>
      <c r="C257" s="253"/>
      <c r="D257" s="251" t="s">
        <v>199</v>
      </c>
      <c r="E257" s="252"/>
      <c r="F257" s="253"/>
      <c r="G257" s="253"/>
      <c r="H257" s="254"/>
      <c r="I257" s="254"/>
      <c r="J257" s="255">
        <v>6</v>
      </c>
      <c r="K257" s="256"/>
      <c r="L257" s="260">
        <v>1</v>
      </c>
    </row>
    <row r="258" spans="1:12" ht="29.25" customHeight="1">
      <c r="A258" s="240">
        <f t="shared" si="7"/>
        <v>7</v>
      </c>
      <c r="B258" s="249" t="s">
        <v>245</v>
      </c>
      <c r="C258" s="253"/>
      <c r="D258" s="251" t="s">
        <v>141</v>
      </c>
      <c r="E258" s="257"/>
      <c r="F258" s="253"/>
      <c r="G258" s="253"/>
      <c r="H258" s="254"/>
      <c r="I258" s="254"/>
      <c r="J258" s="247">
        <v>7</v>
      </c>
      <c r="K258" s="256"/>
      <c r="L258" s="260">
        <v>3</v>
      </c>
    </row>
    <row r="259" spans="1:12" ht="29.25" customHeight="1" thickBot="1">
      <c r="A259" s="240">
        <f t="shared" si="7"/>
        <v>8</v>
      </c>
      <c r="B259" s="249"/>
      <c r="C259" s="250"/>
      <c r="D259" s="251"/>
      <c r="E259" s="257"/>
      <c r="F259" s="253"/>
      <c r="G259" s="253"/>
      <c r="H259" s="254"/>
      <c r="I259" s="254"/>
      <c r="J259" s="255">
        <v>8</v>
      </c>
      <c r="K259" s="256"/>
      <c r="L259" s="260"/>
    </row>
    <row r="260" spans="1:12" ht="29.25" customHeight="1" hidden="1">
      <c r="A260" s="31">
        <f aca="true" t="shared" si="8" ref="A260:A287">A259+1</f>
        <v>9</v>
      </c>
      <c r="B260" s="106"/>
      <c r="C260" s="110"/>
      <c r="D260" s="108"/>
      <c r="E260" s="112"/>
      <c r="F260" s="110"/>
      <c r="G260" s="110"/>
      <c r="H260" s="111"/>
      <c r="I260" s="111"/>
      <c r="J260" s="210"/>
      <c r="K260" s="212"/>
      <c r="L260" s="213"/>
    </row>
    <row r="261" spans="1:12" ht="29.25" customHeight="1" hidden="1">
      <c r="A261" s="31">
        <f t="shared" si="8"/>
        <v>10</v>
      </c>
      <c r="B261" s="106"/>
      <c r="C261" s="107"/>
      <c r="D261" s="108"/>
      <c r="E261" s="112"/>
      <c r="F261" s="113"/>
      <c r="G261" s="110"/>
      <c r="H261" s="111"/>
      <c r="I261" s="111"/>
      <c r="J261" s="210"/>
      <c r="K261" s="211"/>
      <c r="L261" s="213"/>
    </row>
    <row r="262" spans="1:12" ht="29.25" customHeight="1" hidden="1">
      <c r="A262" s="31">
        <f t="shared" si="8"/>
        <v>11</v>
      </c>
      <c r="B262" s="106"/>
      <c r="C262" s="110"/>
      <c r="D262" s="108"/>
      <c r="E262" s="112"/>
      <c r="F262" s="110"/>
      <c r="G262" s="110"/>
      <c r="H262" s="111"/>
      <c r="I262" s="111"/>
      <c r="J262" s="210"/>
      <c r="K262" s="211"/>
      <c r="L262" s="213"/>
    </row>
    <row r="263" spans="1:12" ht="29.25" customHeight="1" hidden="1">
      <c r="A263" s="31">
        <f t="shared" si="8"/>
        <v>12</v>
      </c>
      <c r="B263" s="106"/>
      <c r="C263" s="110"/>
      <c r="D263" s="108"/>
      <c r="E263" s="112"/>
      <c r="F263" s="110"/>
      <c r="G263" s="110"/>
      <c r="H263" s="111"/>
      <c r="I263" s="111"/>
      <c r="J263" s="210"/>
      <c r="K263" s="211"/>
      <c r="L263" s="213"/>
    </row>
    <row r="264" spans="1:12" ht="29.25" customHeight="1" hidden="1">
      <c r="A264" s="31">
        <f t="shared" si="8"/>
        <v>13</v>
      </c>
      <c r="B264" s="106"/>
      <c r="C264" s="110"/>
      <c r="D264" s="108"/>
      <c r="E264" s="112"/>
      <c r="F264" s="110"/>
      <c r="G264" s="110"/>
      <c r="H264" s="111"/>
      <c r="I264" s="111"/>
      <c r="J264" s="210"/>
      <c r="K264" s="211"/>
      <c r="L264" s="213"/>
    </row>
    <row r="265" spans="1:12" ht="29.25" customHeight="1" hidden="1">
      <c r="A265" s="31">
        <f t="shared" si="8"/>
        <v>14</v>
      </c>
      <c r="B265" s="106"/>
      <c r="C265" s="107"/>
      <c r="D265" s="108"/>
      <c r="E265" s="112"/>
      <c r="F265" s="110"/>
      <c r="G265" s="110"/>
      <c r="H265" s="111"/>
      <c r="I265" s="111"/>
      <c r="J265" s="210"/>
      <c r="K265" s="211"/>
      <c r="L265" s="213"/>
    </row>
    <row r="266" spans="1:12" ht="29.25" customHeight="1" hidden="1">
      <c r="A266" s="31">
        <f t="shared" si="8"/>
        <v>15</v>
      </c>
      <c r="B266" s="106"/>
      <c r="C266" s="110"/>
      <c r="D266" s="108"/>
      <c r="E266" s="112"/>
      <c r="F266" s="110"/>
      <c r="G266" s="110"/>
      <c r="H266" s="111"/>
      <c r="I266" s="111"/>
      <c r="J266" s="210"/>
      <c r="K266" s="211"/>
      <c r="L266" s="213"/>
    </row>
    <row r="267" spans="1:12" ht="29.25" customHeight="1" hidden="1">
      <c r="A267" s="31">
        <f t="shared" si="8"/>
        <v>16</v>
      </c>
      <c r="B267" s="106"/>
      <c r="C267" s="110"/>
      <c r="D267" s="108"/>
      <c r="E267" s="109"/>
      <c r="F267" s="110"/>
      <c r="G267" s="110"/>
      <c r="H267" s="111"/>
      <c r="I267" s="111"/>
      <c r="J267" s="210"/>
      <c r="K267" s="211"/>
      <c r="L267" s="213"/>
    </row>
    <row r="268" spans="1:12" ht="29.25" customHeight="1" hidden="1">
      <c r="A268" s="31">
        <f t="shared" si="8"/>
        <v>17</v>
      </c>
      <c r="B268" s="106"/>
      <c r="C268" s="110"/>
      <c r="D268" s="108"/>
      <c r="E268" s="112"/>
      <c r="F268" s="110"/>
      <c r="G268" s="110"/>
      <c r="H268" s="111"/>
      <c r="I268" s="111"/>
      <c r="J268" s="210"/>
      <c r="K268" s="211"/>
      <c r="L268" s="213"/>
    </row>
    <row r="269" spans="1:12" ht="29.25" customHeight="1" hidden="1">
      <c r="A269" s="31">
        <f t="shared" si="8"/>
        <v>18</v>
      </c>
      <c r="B269" s="106"/>
      <c r="C269" s="110"/>
      <c r="D269" s="108"/>
      <c r="E269" s="112"/>
      <c r="F269" s="110"/>
      <c r="G269" s="110"/>
      <c r="H269" s="111"/>
      <c r="I269" s="111"/>
      <c r="J269" s="210"/>
      <c r="K269" s="211"/>
      <c r="L269" s="213"/>
    </row>
    <row r="270" spans="1:12" ht="29.25" customHeight="1" hidden="1">
      <c r="A270" s="31">
        <f t="shared" si="8"/>
        <v>19</v>
      </c>
      <c r="B270" s="106"/>
      <c r="C270" s="110"/>
      <c r="D270" s="108"/>
      <c r="E270" s="112"/>
      <c r="F270" s="110"/>
      <c r="G270" s="110"/>
      <c r="H270" s="111"/>
      <c r="I270" s="111"/>
      <c r="J270" s="210"/>
      <c r="K270" s="211"/>
      <c r="L270" s="213"/>
    </row>
    <row r="271" spans="1:12" ht="29.25" customHeight="1" hidden="1">
      <c r="A271" s="31">
        <f t="shared" si="8"/>
        <v>20</v>
      </c>
      <c r="B271" s="106"/>
      <c r="C271" s="110"/>
      <c r="D271" s="108"/>
      <c r="E271" s="112"/>
      <c r="F271" s="110"/>
      <c r="G271" s="110"/>
      <c r="H271" s="111"/>
      <c r="I271" s="111"/>
      <c r="J271" s="210"/>
      <c r="K271" s="211"/>
      <c r="L271" s="213"/>
    </row>
    <row r="272" spans="1:12" ht="29.25" customHeight="1" hidden="1">
      <c r="A272" s="31">
        <f t="shared" si="8"/>
        <v>21</v>
      </c>
      <c r="B272" s="106"/>
      <c r="C272" s="110"/>
      <c r="D272" s="108"/>
      <c r="E272" s="109"/>
      <c r="F272" s="110"/>
      <c r="G272" s="110"/>
      <c r="H272" s="111"/>
      <c r="I272" s="111"/>
      <c r="J272" s="210"/>
      <c r="K272" s="211"/>
      <c r="L272" s="213"/>
    </row>
    <row r="273" spans="1:12" ht="29.25" customHeight="1" hidden="1">
      <c r="A273" s="31">
        <f t="shared" si="8"/>
        <v>22</v>
      </c>
      <c r="B273" s="106"/>
      <c r="C273" s="110"/>
      <c r="D273" s="108"/>
      <c r="E273" s="112"/>
      <c r="F273" s="110"/>
      <c r="G273" s="110"/>
      <c r="H273" s="111"/>
      <c r="I273" s="111"/>
      <c r="J273" s="210"/>
      <c r="K273" s="211"/>
      <c r="L273" s="213"/>
    </row>
    <row r="274" spans="1:12" ht="29.25" customHeight="1" hidden="1">
      <c r="A274" s="31">
        <f t="shared" si="8"/>
        <v>23</v>
      </c>
      <c r="B274" s="32"/>
      <c r="C274" s="32"/>
      <c r="D274" s="32"/>
      <c r="E274" s="32"/>
      <c r="F274" s="32"/>
      <c r="G274" s="32"/>
      <c r="H274" s="32"/>
      <c r="I274" s="32"/>
      <c r="J274" s="214"/>
      <c r="K274" s="215"/>
      <c r="L274" s="213"/>
    </row>
    <row r="275" spans="1:12" ht="29.25" customHeight="1" hidden="1" thickBot="1">
      <c r="A275" s="31">
        <f t="shared" si="8"/>
        <v>24</v>
      </c>
      <c r="B275" s="32"/>
      <c r="C275" s="32"/>
      <c r="D275" s="32"/>
      <c r="E275" s="32"/>
      <c r="F275" s="32"/>
      <c r="G275" s="32"/>
      <c r="H275" s="32"/>
      <c r="I275" s="32"/>
      <c r="J275" s="214"/>
      <c r="K275" s="215"/>
      <c r="L275" s="213"/>
    </row>
    <row r="276" spans="1:12" ht="29.25" customHeight="1" hidden="1">
      <c r="A276" s="31">
        <f t="shared" si="8"/>
        <v>25</v>
      </c>
      <c r="B276" s="32"/>
      <c r="C276" s="32"/>
      <c r="D276" s="32"/>
      <c r="E276" s="32"/>
      <c r="F276" s="32"/>
      <c r="G276" s="32"/>
      <c r="H276" s="32"/>
      <c r="I276" s="32"/>
      <c r="J276" s="214"/>
      <c r="K276" s="215"/>
      <c r="L276" s="213"/>
    </row>
    <row r="277" spans="1:12" ht="29.25" customHeight="1" hidden="1">
      <c r="A277" s="31">
        <f t="shared" si="8"/>
        <v>26</v>
      </c>
      <c r="B277" s="32"/>
      <c r="C277" s="32"/>
      <c r="D277" s="32"/>
      <c r="E277" s="32"/>
      <c r="F277" s="32"/>
      <c r="G277" s="32"/>
      <c r="H277" s="32"/>
      <c r="I277" s="32"/>
      <c r="J277" s="214"/>
      <c r="K277" s="215"/>
      <c r="L277" s="213"/>
    </row>
    <row r="278" spans="1:12" ht="29.25" customHeight="1" hidden="1">
      <c r="A278" s="31">
        <f t="shared" si="8"/>
        <v>27</v>
      </c>
      <c r="B278" s="32"/>
      <c r="C278" s="32"/>
      <c r="D278" s="32"/>
      <c r="E278" s="32"/>
      <c r="F278" s="32"/>
      <c r="G278" s="32"/>
      <c r="H278" s="32"/>
      <c r="I278" s="32"/>
      <c r="J278" s="214"/>
      <c r="K278" s="215"/>
      <c r="L278" s="213"/>
    </row>
    <row r="279" spans="1:12" ht="29.25" customHeight="1" hidden="1">
      <c r="A279" s="31">
        <f t="shared" si="8"/>
        <v>28</v>
      </c>
      <c r="B279" s="32"/>
      <c r="C279" s="32"/>
      <c r="D279" s="32"/>
      <c r="E279" s="32"/>
      <c r="F279" s="32"/>
      <c r="G279" s="32"/>
      <c r="H279" s="32"/>
      <c r="I279" s="32"/>
      <c r="J279" s="214"/>
      <c r="K279" s="215"/>
      <c r="L279" s="213"/>
    </row>
    <row r="280" spans="1:12" ht="29.25" customHeight="1" hidden="1">
      <c r="A280" s="31">
        <f t="shared" si="8"/>
        <v>29</v>
      </c>
      <c r="B280" s="32"/>
      <c r="C280" s="32"/>
      <c r="D280" s="32"/>
      <c r="E280" s="32"/>
      <c r="F280" s="32"/>
      <c r="G280" s="32"/>
      <c r="H280" s="32"/>
      <c r="I280" s="32"/>
      <c r="J280" s="214"/>
      <c r="K280" s="215"/>
      <c r="L280" s="213"/>
    </row>
    <row r="281" spans="1:12" ht="29.25" customHeight="1" hidden="1">
      <c r="A281" s="31">
        <f t="shared" si="8"/>
        <v>30</v>
      </c>
      <c r="B281" s="32"/>
      <c r="C281" s="32"/>
      <c r="D281" s="32"/>
      <c r="E281" s="32"/>
      <c r="F281" s="32"/>
      <c r="G281" s="32"/>
      <c r="H281" s="32"/>
      <c r="I281" s="32"/>
      <c r="J281" s="214"/>
      <c r="K281" s="215"/>
      <c r="L281" s="213"/>
    </row>
    <row r="282" spans="1:12" ht="29.25" customHeight="1" hidden="1">
      <c r="A282" s="31">
        <f t="shared" si="8"/>
        <v>31</v>
      </c>
      <c r="B282" s="32"/>
      <c r="C282" s="32"/>
      <c r="D282" s="32"/>
      <c r="E282" s="32"/>
      <c r="F282" s="32"/>
      <c r="G282" s="32"/>
      <c r="H282" s="32"/>
      <c r="I282" s="32"/>
      <c r="J282" s="214"/>
      <c r="K282" s="215"/>
      <c r="L282" s="213"/>
    </row>
    <row r="283" spans="1:12" ht="29.25" customHeight="1" hidden="1">
      <c r="A283" s="31">
        <f t="shared" si="8"/>
        <v>32</v>
      </c>
      <c r="B283" s="32"/>
      <c r="C283" s="32"/>
      <c r="D283" s="32"/>
      <c r="E283" s="32"/>
      <c r="F283" s="32"/>
      <c r="G283" s="32"/>
      <c r="H283" s="32"/>
      <c r="I283" s="32"/>
      <c r="J283" s="214"/>
      <c r="K283" s="215"/>
      <c r="L283" s="213"/>
    </row>
    <row r="284" spans="1:12" ht="29.25" customHeight="1" hidden="1">
      <c r="A284" s="31">
        <f t="shared" si="8"/>
        <v>33</v>
      </c>
      <c r="B284" s="32"/>
      <c r="C284" s="32"/>
      <c r="D284" s="32"/>
      <c r="E284" s="32"/>
      <c r="F284" s="32"/>
      <c r="G284" s="32"/>
      <c r="H284" s="32"/>
      <c r="I284" s="32"/>
      <c r="J284" s="214"/>
      <c r="K284" s="215"/>
      <c r="L284" s="213"/>
    </row>
    <row r="285" spans="1:12" ht="29.25" customHeight="1" hidden="1">
      <c r="A285" s="31">
        <f t="shared" si="8"/>
        <v>34</v>
      </c>
      <c r="B285" s="32"/>
      <c r="C285" s="32"/>
      <c r="D285" s="32"/>
      <c r="E285" s="32"/>
      <c r="F285" s="32"/>
      <c r="G285" s="32"/>
      <c r="H285" s="32"/>
      <c r="I285" s="32"/>
      <c r="J285" s="214"/>
      <c r="K285" s="215"/>
      <c r="L285" s="213"/>
    </row>
    <row r="286" spans="1:12" ht="29.25" customHeight="1" hidden="1">
      <c r="A286" s="31">
        <f t="shared" si="8"/>
        <v>35</v>
      </c>
      <c r="B286" s="32"/>
      <c r="C286" s="32"/>
      <c r="D286" s="32"/>
      <c r="E286" s="32"/>
      <c r="F286" s="32"/>
      <c r="G286" s="32"/>
      <c r="H286" s="32"/>
      <c r="I286" s="32"/>
      <c r="J286" s="214"/>
      <c r="K286" s="215"/>
      <c r="L286" s="213"/>
    </row>
    <row r="287" spans="1:12" ht="29.25" customHeight="1" hidden="1" thickBot="1">
      <c r="A287" s="31">
        <f t="shared" si="8"/>
        <v>36</v>
      </c>
      <c r="B287" s="32"/>
      <c r="C287" s="32"/>
      <c r="D287" s="32"/>
      <c r="E287" s="32"/>
      <c r="F287" s="32"/>
      <c r="G287" s="32"/>
      <c r="H287" s="32"/>
      <c r="I287" s="32"/>
      <c r="J287" s="216"/>
      <c r="K287" s="217"/>
      <c r="L287" s="218"/>
    </row>
    <row r="288" spans="2:12" ht="24" customHeight="1" thickBot="1" thickTop="1">
      <c r="B288" s="28" t="s">
        <v>24</v>
      </c>
      <c r="C288" s="313" t="s">
        <v>167</v>
      </c>
      <c r="D288" s="314"/>
      <c r="E288" s="6" t="s">
        <v>168</v>
      </c>
      <c r="J288" s="198"/>
      <c r="K288" s="198"/>
      <c r="L288" s="198"/>
    </row>
    <row r="289" spans="1:12" ht="24" customHeight="1" thickTop="1">
      <c r="A289" s="29" t="s">
        <v>10</v>
      </c>
      <c r="B289" s="29" t="s">
        <v>6</v>
      </c>
      <c r="C289" s="29" t="s">
        <v>11</v>
      </c>
      <c r="D289" s="29" t="s">
        <v>7</v>
      </c>
      <c r="E289" s="29" t="s">
        <v>12</v>
      </c>
      <c r="F289" s="30" t="s">
        <v>13</v>
      </c>
      <c r="G289" s="30" t="s">
        <v>14</v>
      </c>
      <c r="H289" s="29" t="s">
        <v>15</v>
      </c>
      <c r="I289" s="29" t="s">
        <v>16</v>
      </c>
      <c r="J289" s="205" t="s">
        <v>25</v>
      </c>
      <c r="K289" s="206" t="s">
        <v>26</v>
      </c>
      <c r="L289" s="207" t="s">
        <v>27</v>
      </c>
    </row>
    <row r="290" spans="1:12" ht="29.25" customHeight="1">
      <c r="A290" s="240">
        <v>1</v>
      </c>
      <c r="B290" s="241" t="s">
        <v>179</v>
      </c>
      <c r="C290" s="242"/>
      <c r="D290" s="243" t="s">
        <v>173</v>
      </c>
      <c r="E290" s="244"/>
      <c r="F290" s="245"/>
      <c r="G290" s="245"/>
      <c r="H290" s="246"/>
      <c r="I290" s="246"/>
      <c r="J290" s="247">
        <v>1</v>
      </c>
      <c r="K290" s="248"/>
      <c r="L290" s="260">
        <v>4</v>
      </c>
    </row>
    <row r="291" spans="1:12" ht="29.25" customHeight="1">
      <c r="A291" s="240">
        <f aca="true" t="shared" si="9" ref="A291:A300">A290+1</f>
        <v>2</v>
      </c>
      <c r="B291" s="249" t="s">
        <v>193</v>
      </c>
      <c r="C291" s="250"/>
      <c r="D291" s="251" t="s">
        <v>173</v>
      </c>
      <c r="E291" s="252"/>
      <c r="F291" s="253"/>
      <c r="G291" s="253"/>
      <c r="H291" s="254"/>
      <c r="I291" s="254"/>
      <c r="J291" s="255">
        <v>2</v>
      </c>
      <c r="K291" s="256"/>
      <c r="L291" s="260">
        <v>0</v>
      </c>
    </row>
    <row r="292" spans="1:12" ht="29.25" customHeight="1">
      <c r="A292" s="240">
        <f t="shared" si="9"/>
        <v>3</v>
      </c>
      <c r="B292" s="249" t="s">
        <v>246</v>
      </c>
      <c r="C292" s="253"/>
      <c r="D292" s="251" t="s">
        <v>204</v>
      </c>
      <c r="E292" s="257"/>
      <c r="F292" s="258"/>
      <c r="G292" s="253"/>
      <c r="H292" s="254"/>
      <c r="I292" s="254"/>
      <c r="J292" s="247">
        <v>3</v>
      </c>
      <c r="K292" s="256"/>
      <c r="L292" s="260">
        <v>2</v>
      </c>
    </row>
    <row r="293" spans="1:12" ht="29.25" customHeight="1">
      <c r="A293" s="240">
        <f t="shared" si="9"/>
        <v>4</v>
      </c>
      <c r="B293" s="249" t="s">
        <v>247</v>
      </c>
      <c r="C293" s="250"/>
      <c r="D293" s="251" t="s">
        <v>204</v>
      </c>
      <c r="E293" s="257"/>
      <c r="F293" s="258"/>
      <c r="G293" s="253"/>
      <c r="H293" s="254"/>
      <c r="I293" s="254"/>
      <c r="J293" s="255">
        <v>4</v>
      </c>
      <c r="K293" s="256"/>
      <c r="L293" s="260">
        <v>5</v>
      </c>
    </row>
    <row r="294" spans="1:12" ht="29.25" customHeight="1">
      <c r="A294" s="240">
        <f t="shared" si="9"/>
        <v>5</v>
      </c>
      <c r="B294" s="249" t="s">
        <v>248</v>
      </c>
      <c r="C294" s="253"/>
      <c r="D294" s="251" t="s">
        <v>249</v>
      </c>
      <c r="E294" s="257"/>
      <c r="F294" s="253"/>
      <c r="G294" s="253"/>
      <c r="H294" s="254"/>
      <c r="I294" s="254"/>
      <c r="J294" s="247">
        <v>5</v>
      </c>
      <c r="K294" s="256"/>
      <c r="L294" s="260">
        <v>2</v>
      </c>
    </row>
    <row r="295" spans="1:12" ht="29.25" customHeight="1">
      <c r="A295" s="240">
        <f t="shared" si="9"/>
        <v>6</v>
      </c>
      <c r="B295" s="249" t="s">
        <v>250</v>
      </c>
      <c r="C295" s="253"/>
      <c r="D295" s="251" t="s">
        <v>249</v>
      </c>
      <c r="E295" s="257"/>
      <c r="F295" s="253"/>
      <c r="G295" s="253"/>
      <c r="H295" s="254"/>
      <c r="I295" s="254"/>
      <c r="J295" s="255">
        <v>6</v>
      </c>
      <c r="K295" s="256"/>
      <c r="L295" s="260">
        <v>1</v>
      </c>
    </row>
    <row r="296" spans="1:12" ht="29.25" customHeight="1">
      <c r="A296" s="240">
        <f t="shared" si="9"/>
        <v>7</v>
      </c>
      <c r="B296" s="249" t="s">
        <v>251</v>
      </c>
      <c r="C296" s="253"/>
      <c r="D296" s="251" t="s">
        <v>141</v>
      </c>
      <c r="E296" s="257"/>
      <c r="F296" s="253"/>
      <c r="G296" s="253"/>
      <c r="H296" s="254"/>
      <c r="I296" s="254"/>
      <c r="J296" s="247">
        <v>7</v>
      </c>
      <c r="K296" s="256"/>
      <c r="L296" s="260">
        <v>3</v>
      </c>
    </row>
    <row r="297" spans="1:12" ht="29.25" customHeight="1">
      <c r="A297" s="240">
        <f t="shared" si="9"/>
        <v>8</v>
      </c>
      <c r="B297" s="249" t="s">
        <v>252</v>
      </c>
      <c r="C297" s="250"/>
      <c r="D297" s="251" t="s">
        <v>199</v>
      </c>
      <c r="E297" s="257"/>
      <c r="F297" s="253"/>
      <c r="G297" s="253"/>
      <c r="H297" s="254"/>
      <c r="I297" s="254"/>
      <c r="J297" s="255">
        <v>8</v>
      </c>
      <c r="K297" s="256"/>
      <c r="L297" s="260">
        <v>5</v>
      </c>
    </row>
    <row r="298" spans="1:12" ht="29.25" customHeight="1">
      <c r="A298" s="240">
        <f t="shared" si="9"/>
        <v>9</v>
      </c>
      <c r="B298" s="249" t="s">
        <v>253</v>
      </c>
      <c r="C298" s="250"/>
      <c r="D298" s="251" t="s">
        <v>215</v>
      </c>
      <c r="E298" s="257"/>
      <c r="F298" s="253"/>
      <c r="G298" s="253"/>
      <c r="H298" s="254"/>
      <c r="I298" s="254"/>
      <c r="J298" s="247">
        <v>9</v>
      </c>
      <c r="K298" s="259"/>
      <c r="L298" s="260">
        <v>1</v>
      </c>
    </row>
    <row r="299" spans="1:12" ht="29.25" customHeight="1">
      <c r="A299" s="240">
        <f t="shared" si="9"/>
        <v>10</v>
      </c>
      <c r="B299" s="249" t="s">
        <v>254</v>
      </c>
      <c r="C299" s="253"/>
      <c r="D299" s="251" t="s">
        <v>212</v>
      </c>
      <c r="E299" s="257"/>
      <c r="F299" s="253"/>
      <c r="G299" s="253"/>
      <c r="H299" s="254"/>
      <c r="I299" s="254"/>
      <c r="J299" s="255">
        <v>10</v>
      </c>
      <c r="K299" s="256"/>
      <c r="L299" s="260">
        <v>3</v>
      </c>
    </row>
    <row r="300" spans="1:12" ht="29.25" customHeight="1">
      <c r="A300" s="240">
        <f t="shared" si="9"/>
        <v>11</v>
      </c>
      <c r="B300" s="249" t="s">
        <v>255</v>
      </c>
      <c r="C300" s="253"/>
      <c r="D300" s="251" t="s">
        <v>212</v>
      </c>
      <c r="E300" s="257"/>
      <c r="F300" s="253"/>
      <c r="G300" s="253"/>
      <c r="H300" s="254"/>
      <c r="I300" s="254"/>
      <c r="J300" s="247">
        <v>11</v>
      </c>
      <c r="K300" s="256"/>
      <c r="L300" s="260">
        <v>4</v>
      </c>
    </row>
    <row r="301" spans="1:12" ht="29.25" customHeight="1">
      <c r="A301" s="31">
        <f aca="true" t="shared" si="10" ref="A301:A325">A300+1</f>
        <v>12</v>
      </c>
      <c r="B301" s="106"/>
      <c r="C301" s="110"/>
      <c r="D301" s="108"/>
      <c r="E301" s="112"/>
      <c r="F301" s="110"/>
      <c r="G301" s="110"/>
      <c r="H301" s="111"/>
      <c r="I301" s="111"/>
      <c r="J301" s="210"/>
      <c r="K301" s="211"/>
      <c r="L301" s="213"/>
    </row>
    <row r="302" spans="1:12" ht="29.25" customHeight="1">
      <c r="A302" s="31">
        <f t="shared" si="10"/>
        <v>13</v>
      </c>
      <c r="B302" s="106"/>
      <c r="C302" s="110"/>
      <c r="D302" s="108"/>
      <c r="E302" s="109"/>
      <c r="F302" s="110"/>
      <c r="G302" s="110"/>
      <c r="H302" s="111"/>
      <c r="I302" s="111"/>
      <c r="J302" s="210"/>
      <c r="K302" s="211"/>
      <c r="L302" s="213"/>
    </row>
    <row r="303" spans="1:12" ht="29.25" customHeight="1">
      <c r="A303" s="31">
        <f t="shared" si="10"/>
        <v>14</v>
      </c>
      <c r="B303" s="106"/>
      <c r="C303" s="110"/>
      <c r="D303" s="108"/>
      <c r="E303" s="112"/>
      <c r="F303" s="110"/>
      <c r="G303" s="110"/>
      <c r="H303" s="111"/>
      <c r="I303" s="111"/>
      <c r="J303" s="210"/>
      <c r="K303" s="211"/>
      <c r="L303" s="213"/>
    </row>
    <row r="304" spans="1:12" ht="29.25" customHeight="1">
      <c r="A304" s="31">
        <f t="shared" si="10"/>
        <v>15</v>
      </c>
      <c r="B304" s="106"/>
      <c r="C304" s="110"/>
      <c r="D304" s="108"/>
      <c r="E304" s="112"/>
      <c r="F304" s="110"/>
      <c r="G304" s="110"/>
      <c r="H304" s="111"/>
      <c r="I304" s="111"/>
      <c r="J304" s="210"/>
      <c r="K304" s="211"/>
      <c r="L304" s="213"/>
    </row>
    <row r="305" spans="1:12" ht="29.25" customHeight="1">
      <c r="A305" s="31">
        <f t="shared" si="10"/>
        <v>16</v>
      </c>
      <c r="B305" s="106"/>
      <c r="C305" s="110"/>
      <c r="D305" s="108"/>
      <c r="E305" s="112"/>
      <c r="F305" s="110"/>
      <c r="G305" s="110"/>
      <c r="H305" s="111"/>
      <c r="I305" s="111"/>
      <c r="J305" s="210"/>
      <c r="K305" s="211"/>
      <c r="L305" s="213"/>
    </row>
    <row r="306" spans="1:12" ht="29.25" customHeight="1">
      <c r="A306" s="31">
        <f t="shared" si="10"/>
        <v>17</v>
      </c>
      <c r="B306" s="106"/>
      <c r="C306" s="110"/>
      <c r="D306" s="108"/>
      <c r="E306" s="112"/>
      <c r="F306" s="110"/>
      <c r="G306" s="110"/>
      <c r="H306" s="111"/>
      <c r="I306" s="111"/>
      <c r="J306" s="210"/>
      <c r="K306" s="211"/>
      <c r="L306" s="213"/>
    </row>
    <row r="307" spans="1:12" ht="29.25" customHeight="1">
      <c r="A307" s="31">
        <f t="shared" si="10"/>
        <v>18</v>
      </c>
      <c r="B307" s="106"/>
      <c r="C307" s="110"/>
      <c r="D307" s="108"/>
      <c r="E307" s="109"/>
      <c r="F307" s="110"/>
      <c r="G307" s="110"/>
      <c r="H307" s="111"/>
      <c r="I307" s="111"/>
      <c r="J307" s="210"/>
      <c r="K307" s="211"/>
      <c r="L307" s="213"/>
    </row>
    <row r="308" spans="1:12" ht="29.25" customHeight="1">
      <c r="A308" s="31">
        <f t="shared" si="10"/>
        <v>19</v>
      </c>
      <c r="B308" s="106"/>
      <c r="C308" s="110"/>
      <c r="D308" s="108"/>
      <c r="E308" s="112"/>
      <c r="F308" s="110"/>
      <c r="G308" s="110"/>
      <c r="H308" s="111"/>
      <c r="I308" s="111"/>
      <c r="J308" s="210"/>
      <c r="K308" s="211"/>
      <c r="L308" s="213"/>
    </row>
    <row r="309" spans="1:12" ht="29.25" customHeight="1">
      <c r="A309" s="31">
        <f t="shared" si="10"/>
        <v>20</v>
      </c>
      <c r="B309" s="106"/>
      <c r="C309" s="110"/>
      <c r="D309" s="108"/>
      <c r="E309" s="109"/>
      <c r="F309" s="110"/>
      <c r="G309" s="110"/>
      <c r="H309" s="111"/>
      <c r="I309" s="111"/>
      <c r="J309" s="210"/>
      <c r="K309" s="211"/>
      <c r="L309" s="213"/>
    </row>
    <row r="310" spans="1:12" ht="29.25" customHeight="1">
      <c r="A310" s="31">
        <f t="shared" si="10"/>
        <v>21</v>
      </c>
      <c r="B310" s="106"/>
      <c r="C310" s="107"/>
      <c r="D310" s="108"/>
      <c r="E310" s="112"/>
      <c r="F310" s="110"/>
      <c r="G310" s="110"/>
      <c r="H310" s="111"/>
      <c r="I310" s="111"/>
      <c r="J310" s="210"/>
      <c r="K310" s="211"/>
      <c r="L310" s="213"/>
    </row>
    <row r="311" spans="1:12" ht="29.25" customHeight="1">
      <c r="A311" s="31">
        <f t="shared" si="10"/>
        <v>22</v>
      </c>
      <c r="B311" s="106"/>
      <c r="C311" s="110"/>
      <c r="D311" s="108"/>
      <c r="E311" s="112"/>
      <c r="F311" s="110"/>
      <c r="G311" s="110"/>
      <c r="H311" s="111"/>
      <c r="I311" s="111"/>
      <c r="J311" s="210"/>
      <c r="K311" s="211"/>
      <c r="L311" s="213"/>
    </row>
    <row r="312" spans="1:12" ht="29.25" customHeight="1">
      <c r="A312" s="31">
        <f t="shared" si="10"/>
        <v>23</v>
      </c>
      <c r="B312" s="32"/>
      <c r="C312" s="32"/>
      <c r="D312" s="32"/>
      <c r="E312" s="32"/>
      <c r="F312" s="32"/>
      <c r="G312" s="32"/>
      <c r="H312" s="32"/>
      <c r="I312" s="32"/>
      <c r="J312" s="214"/>
      <c r="K312" s="215"/>
      <c r="L312" s="213"/>
    </row>
    <row r="313" spans="1:12" ht="29.25" customHeight="1">
      <c r="A313" s="31">
        <f t="shared" si="10"/>
        <v>24</v>
      </c>
      <c r="B313" s="32"/>
      <c r="C313" s="32"/>
      <c r="D313" s="32"/>
      <c r="E313" s="32"/>
      <c r="F313" s="32"/>
      <c r="G313" s="32"/>
      <c r="H313" s="32"/>
      <c r="I313" s="32"/>
      <c r="J313" s="214"/>
      <c r="K313" s="215"/>
      <c r="L313" s="213"/>
    </row>
    <row r="314" spans="1:12" ht="29.25" customHeight="1">
      <c r="A314" s="31">
        <f t="shared" si="10"/>
        <v>25</v>
      </c>
      <c r="B314" s="32"/>
      <c r="C314" s="32"/>
      <c r="D314" s="32"/>
      <c r="E314" s="32"/>
      <c r="F314" s="32"/>
      <c r="G314" s="32"/>
      <c r="H314" s="32"/>
      <c r="I314" s="32"/>
      <c r="J314" s="214"/>
      <c r="K314" s="215"/>
      <c r="L314" s="213"/>
    </row>
    <row r="315" spans="1:12" ht="29.25" customHeight="1">
      <c r="A315" s="31">
        <f t="shared" si="10"/>
        <v>26</v>
      </c>
      <c r="B315" s="32"/>
      <c r="C315" s="32"/>
      <c r="D315" s="32"/>
      <c r="E315" s="32"/>
      <c r="F315" s="32"/>
      <c r="G315" s="32"/>
      <c r="H315" s="32"/>
      <c r="I315" s="32"/>
      <c r="J315" s="214"/>
      <c r="K315" s="215"/>
      <c r="L315" s="213"/>
    </row>
    <row r="316" spans="1:12" ht="29.25" customHeight="1">
      <c r="A316" s="31">
        <f t="shared" si="10"/>
        <v>27</v>
      </c>
      <c r="B316" s="32"/>
      <c r="C316" s="32"/>
      <c r="D316" s="32"/>
      <c r="E316" s="32"/>
      <c r="F316" s="32"/>
      <c r="G316" s="32"/>
      <c r="H316" s="32"/>
      <c r="I316" s="32"/>
      <c r="J316" s="214"/>
      <c r="K316" s="215"/>
      <c r="L316" s="213"/>
    </row>
    <row r="317" spans="1:12" ht="29.25" customHeight="1">
      <c r="A317" s="31">
        <f t="shared" si="10"/>
        <v>28</v>
      </c>
      <c r="B317" s="32"/>
      <c r="C317" s="32"/>
      <c r="D317" s="32"/>
      <c r="E317" s="32"/>
      <c r="F317" s="32"/>
      <c r="G317" s="32"/>
      <c r="H317" s="32"/>
      <c r="I317" s="32"/>
      <c r="J317" s="214"/>
      <c r="K317" s="215"/>
      <c r="L317" s="213"/>
    </row>
    <row r="318" spans="1:12" ht="29.25" customHeight="1">
      <c r="A318" s="31">
        <f t="shared" si="10"/>
        <v>29</v>
      </c>
      <c r="B318" s="32"/>
      <c r="C318" s="32"/>
      <c r="D318" s="32"/>
      <c r="E318" s="32"/>
      <c r="F318" s="32"/>
      <c r="G318" s="32"/>
      <c r="H318" s="32"/>
      <c r="I318" s="32"/>
      <c r="J318" s="214"/>
      <c r="K318" s="215"/>
      <c r="L318" s="213"/>
    </row>
    <row r="319" spans="1:12" ht="29.25" customHeight="1">
      <c r="A319" s="31">
        <f t="shared" si="10"/>
        <v>30</v>
      </c>
      <c r="B319" s="32"/>
      <c r="C319" s="32"/>
      <c r="D319" s="32"/>
      <c r="E319" s="32"/>
      <c r="F319" s="32"/>
      <c r="G319" s="32"/>
      <c r="H319" s="32"/>
      <c r="I319" s="32"/>
      <c r="J319" s="214"/>
      <c r="K319" s="215"/>
      <c r="L319" s="213"/>
    </row>
    <row r="320" spans="1:12" ht="29.25" customHeight="1">
      <c r="A320" s="31">
        <f t="shared" si="10"/>
        <v>31</v>
      </c>
      <c r="B320" s="32"/>
      <c r="C320" s="32"/>
      <c r="D320" s="32"/>
      <c r="E320" s="32"/>
      <c r="F320" s="32"/>
      <c r="G320" s="32"/>
      <c r="H320" s="32"/>
      <c r="I320" s="32"/>
      <c r="J320" s="214"/>
      <c r="K320" s="215"/>
      <c r="L320" s="213"/>
    </row>
    <row r="321" spans="1:12" ht="29.25" customHeight="1">
      <c r="A321" s="31">
        <f t="shared" si="10"/>
        <v>32</v>
      </c>
      <c r="B321" s="32"/>
      <c r="C321" s="32"/>
      <c r="D321" s="32"/>
      <c r="E321" s="32"/>
      <c r="F321" s="32"/>
      <c r="G321" s="32"/>
      <c r="H321" s="32"/>
      <c r="I321" s="32"/>
      <c r="J321" s="214"/>
      <c r="K321" s="215"/>
      <c r="L321" s="213"/>
    </row>
    <row r="322" spans="1:12" ht="29.25" customHeight="1">
      <c r="A322" s="31">
        <f t="shared" si="10"/>
        <v>33</v>
      </c>
      <c r="B322" s="32"/>
      <c r="C322" s="32"/>
      <c r="D322" s="32"/>
      <c r="E322" s="32"/>
      <c r="F322" s="32"/>
      <c r="G322" s="32"/>
      <c r="H322" s="32"/>
      <c r="I322" s="32"/>
      <c r="J322" s="214"/>
      <c r="K322" s="215"/>
      <c r="L322" s="213"/>
    </row>
    <row r="323" spans="1:12" ht="29.25" customHeight="1">
      <c r="A323" s="31">
        <f t="shared" si="10"/>
        <v>34</v>
      </c>
      <c r="B323" s="32"/>
      <c r="C323" s="32"/>
      <c r="D323" s="32"/>
      <c r="E323" s="32"/>
      <c r="F323" s="32"/>
      <c r="G323" s="32"/>
      <c r="H323" s="32"/>
      <c r="I323" s="32"/>
      <c r="J323" s="214"/>
      <c r="K323" s="215"/>
      <c r="L323" s="213"/>
    </row>
    <row r="324" spans="1:12" ht="29.25" customHeight="1">
      <c r="A324" s="31">
        <f t="shared" si="10"/>
        <v>35</v>
      </c>
      <c r="B324" s="32"/>
      <c r="C324" s="32"/>
      <c r="D324" s="32"/>
      <c r="E324" s="32"/>
      <c r="F324" s="32"/>
      <c r="G324" s="32"/>
      <c r="H324" s="32"/>
      <c r="I324" s="32"/>
      <c r="J324" s="214"/>
      <c r="K324" s="215"/>
      <c r="L324" s="213"/>
    </row>
    <row r="325" spans="1:12" ht="29.25" customHeight="1" thickBot="1">
      <c r="A325" s="31">
        <f t="shared" si="10"/>
        <v>36</v>
      </c>
      <c r="B325" s="32"/>
      <c r="C325" s="32"/>
      <c r="D325" s="32"/>
      <c r="E325" s="32"/>
      <c r="F325" s="32"/>
      <c r="G325" s="32"/>
      <c r="H325" s="32"/>
      <c r="I325" s="32"/>
      <c r="J325" s="216"/>
      <c r="K325" s="217"/>
      <c r="L325" s="218"/>
    </row>
    <row r="326" ht="24" customHeight="1"/>
    <row r="327" ht="24" customHeight="1"/>
    <row r="328" spans="1:12" ht="24" customHeight="1" thickBot="1">
      <c r="A328" s="32"/>
      <c r="B328" s="199" t="s">
        <v>24</v>
      </c>
      <c r="C328" s="316" t="s">
        <v>183</v>
      </c>
      <c r="D328" s="316"/>
      <c r="E328" s="200" t="s">
        <v>184</v>
      </c>
      <c r="F328" s="32"/>
      <c r="G328" s="32"/>
      <c r="H328" s="32"/>
      <c r="I328" s="32"/>
      <c r="J328" s="219"/>
      <c r="K328" s="219"/>
      <c r="L328" s="219"/>
    </row>
    <row r="329" spans="1:12" ht="24" customHeight="1">
      <c r="A329" s="265" t="s">
        <v>10</v>
      </c>
      <c r="B329" s="234" t="s">
        <v>6</v>
      </c>
      <c r="C329" s="234" t="s">
        <v>11</v>
      </c>
      <c r="D329" s="234" t="s">
        <v>7</v>
      </c>
      <c r="E329" s="234" t="s">
        <v>12</v>
      </c>
      <c r="F329" s="235" t="s">
        <v>13</v>
      </c>
      <c r="G329" s="235" t="s">
        <v>14</v>
      </c>
      <c r="H329" s="234" t="s">
        <v>15</v>
      </c>
      <c r="I329" s="234" t="s">
        <v>16</v>
      </c>
      <c r="J329" s="237" t="s">
        <v>25</v>
      </c>
      <c r="K329" s="238" t="s">
        <v>26</v>
      </c>
      <c r="L329" s="239" t="s">
        <v>27</v>
      </c>
    </row>
    <row r="330" spans="1:12" ht="24" customHeight="1">
      <c r="A330" s="240">
        <v>1</v>
      </c>
      <c r="B330" s="241" t="s">
        <v>185</v>
      </c>
      <c r="C330" s="242"/>
      <c r="D330" s="243" t="s">
        <v>173</v>
      </c>
      <c r="E330" s="244"/>
      <c r="F330" s="245"/>
      <c r="G330" s="245"/>
      <c r="H330" s="246"/>
      <c r="I330" s="246"/>
      <c r="J330" s="247">
        <v>1</v>
      </c>
      <c r="K330" s="248"/>
      <c r="L330" s="260">
        <v>1</v>
      </c>
    </row>
    <row r="331" spans="1:12" ht="24" customHeight="1">
      <c r="A331" s="240">
        <f aca="true" t="shared" si="11" ref="A331:A336">A330+1</f>
        <v>2</v>
      </c>
      <c r="B331" s="249" t="s">
        <v>256</v>
      </c>
      <c r="C331" s="250"/>
      <c r="D331" s="251" t="s">
        <v>215</v>
      </c>
      <c r="E331" s="252"/>
      <c r="F331" s="253"/>
      <c r="G331" s="253"/>
      <c r="H331" s="254"/>
      <c r="I331" s="254"/>
      <c r="J331" s="255">
        <v>2</v>
      </c>
      <c r="K331" s="256"/>
      <c r="L331" s="260">
        <v>2</v>
      </c>
    </row>
    <row r="332" spans="1:12" ht="24" customHeight="1">
      <c r="A332" s="240">
        <f t="shared" si="11"/>
        <v>3</v>
      </c>
      <c r="B332" s="249" t="s">
        <v>257</v>
      </c>
      <c r="C332" s="253"/>
      <c r="D332" s="251" t="s">
        <v>212</v>
      </c>
      <c r="E332" s="257"/>
      <c r="F332" s="258"/>
      <c r="G332" s="253"/>
      <c r="H332" s="254"/>
      <c r="I332" s="254"/>
      <c r="J332" s="247">
        <v>3</v>
      </c>
      <c r="K332" s="256"/>
      <c r="L332" s="260">
        <v>2</v>
      </c>
    </row>
    <row r="333" spans="1:12" ht="24" customHeight="1">
      <c r="A333" s="240">
        <f t="shared" si="11"/>
        <v>4</v>
      </c>
      <c r="B333" s="249" t="s">
        <v>258</v>
      </c>
      <c r="C333" s="250"/>
      <c r="D333" s="251" t="s">
        <v>212</v>
      </c>
      <c r="E333" s="257"/>
      <c r="F333" s="258"/>
      <c r="G333" s="253"/>
      <c r="H333" s="254"/>
      <c r="I333" s="254"/>
      <c r="J333" s="255">
        <v>4</v>
      </c>
      <c r="K333" s="256"/>
      <c r="L333" s="260">
        <v>1</v>
      </c>
    </row>
    <row r="334" spans="1:12" ht="24" customHeight="1">
      <c r="A334" s="240">
        <f t="shared" si="11"/>
        <v>5</v>
      </c>
      <c r="B334" s="249" t="s">
        <v>259</v>
      </c>
      <c r="C334" s="253"/>
      <c r="D334" s="251" t="s">
        <v>199</v>
      </c>
      <c r="E334" s="257"/>
      <c r="F334" s="253"/>
      <c r="G334" s="253"/>
      <c r="H334" s="254"/>
      <c r="I334" s="254"/>
      <c r="J334" s="247">
        <v>5</v>
      </c>
      <c r="K334" s="256"/>
      <c r="L334" s="260">
        <v>3</v>
      </c>
    </row>
    <row r="335" spans="1:12" ht="24" customHeight="1">
      <c r="A335" s="240">
        <f t="shared" si="11"/>
        <v>6</v>
      </c>
      <c r="B335" s="249" t="s">
        <v>260</v>
      </c>
      <c r="C335" s="253"/>
      <c r="D335" s="251" t="s">
        <v>195</v>
      </c>
      <c r="E335" s="257"/>
      <c r="F335" s="253"/>
      <c r="G335" s="253"/>
      <c r="H335" s="254"/>
      <c r="I335" s="254"/>
      <c r="J335" s="255">
        <v>6</v>
      </c>
      <c r="K335" s="256"/>
      <c r="L335" s="260">
        <v>4</v>
      </c>
    </row>
    <row r="336" spans="1:12" ht="24" customHeight="1" thickBot="1">
      <c r="A336" s="240">
        <f t="shared" si="11"/>
        <v>7</v>
      </c>
      <c r="B336" s="249" t="s">
        <v>261</v>
      </c>
      <c r="C336" s="253"/>
      <c r="D336" s="251" t="s">
        <v>141</v>
      </c>
      <c r="E336" s="257"/>
      <c r="F336" s="253"/>
      <c r="G336" s="253"/>
      <c r="H336" s="254"/>
      <c r="I336" s="254"/>
      <c r="J336" s="247">
        <v>7</v>
      </c>
      <c r="K336" s="256"/>
      <c r="L336" s="260">
        <v>3</v>
      </c>
    </row>
    <row r="337" spans="1:12" ht="24" customHeight="1" hidden="1">
      <c r="A337" s="31">
        <f aca="true" t="shared" si="12" ref="A337:A353">A336+1</f>
        <v>8</v>
      </c>
      <c r="B337" s="106"/>
      <c r="C337" s="107"/>
      <c r="D337" s="108"/>
      <c r="E337" s="112"/>
      <c r="F337" s="110"/>
      <c r="G337" s="110"/>
      <c r="H337" s="111"/>
      <c r="I337" s="111"/>
      <c r="J337" s="210"/>
      <c r="K337" s="211"/>
      <c r="L337" s="213"/>
    </row>
    <row r="338" spans="1:12" ht="24" customHeight="1" hidden="1">
      <c r="A338" s="31">
        <f t="shared" si="12"/>
        <v>9</v>
      </c>
      <c r="B338" s="106"/>
      <c r="C338" s="107"/>
      <c r="D338" s="108"/>
      <c r="E338" s="112"/>
      <c r="F338" s="110"/>
      <c r="G338" s="110"/>
      <c r="H338" s="111"/>
      <c r="I338" s="111"/>
      <c r="J338" s="210"/>
      <c r="K338" s="212"/>
      <c r="L338" s="213"/>
    </row>
    <row r="339" spans="1:12" ht="24" customHeight="1" hidden="1">
      <c r="A339" s="31">
        <f t="shared" si="12"/>
        <v>10</v>
      </c>
      <c r="B339" s="106"/>
      <c r="C339" s="110"/>
      <c r="D339" s="108"/>
      <c r="E339" s="112"/>
      <c r="F339" s="110"/>
      <c r="G339" s="110"/>
      <c r="H339" s="111"/>
      <c r="I339" s="111"/>
      <c r="J339" s="210"/>
      <c r="K339" s="211"/>
      <c r="L339" s="213"/>
    </row>
    <row r="340" spans="1:12" ht="24" customHeight="1" hidden="1">
      <c r="A340" s="31">
        <f t="shared" si="12"/>
        <v>11</v>
      </c>
      <c r="B340" s="106"/>
      <c r="C340" s="110"/>
      <c r="D340" s="108"/>
      <c r="E340" s="112"/>
      <c r="F340" s="110"/>
      <c r="G340" s="110"/>
      <c r="H340" s="111"/>
      <c r="I340" s="111"/>
      <c r="J340" s="210"/>
      <c r="K340" s="211"/>
      <c r="L340" s="213"/>
    </row>
    <row r="341" spans="1:12" ht="24" customHeight="1" hidden="1">
      <c r="A341" s="31">
        <f t="shared" si="12"/>
        <v>12</v>
      </c>
      <c r="B341" s="106"/>
      <c r="C341" s="110"/>
      <c r="D341" s="108"/>
      <c r="E341" s="112"/>
      <c r="F341" s="110"/>
      <c r="G341" s="110"/>
      <c r="H341" s="111"/>
      <c r="I341" s="111"/>
      <c r="J341" s="210"/>
      <c r="K341" s="211"/>
      <c r="L341" s="213"/>
    </row>
    <row r="342" spans="1:12" ht="24" customHeight="1" hidden="1">
      <c r="A342" s="31">
        <f t="shared" si="12"/>
        <v>13</v>
      </c>
      <c r="B342" s="106"/>
      <c r="C342" s="110"/>
      <c r="D342" s="108"/>
      <c r="E342" s="109"/>
      <c r="F342" s="110"/>
      <c r="G342" s="110"/>
      <c r="H342" s="111"/>
      <c r="I342" s="111"/>
      <c r="J342" s="210"/>
      <c r="K342" s="211"/>
      <c r="L342" s="213"/>
    </row>
    <row r="343" spans="1:12" ht="24" customHeight="1" hidden="1">
      <c r="A343" s="31">
        <f t="shared" si="12"/>
        <v>14</v>
      </c>
      <c r="B343" s="106"/>
      <c r="C343" s="110"/>
      <c r="D343" s="108"/>
      <c r="E343" s="112"/>
      <c r="F343" s="110"/>
      <c r="G343" s="110"/>
      <c r="H343" s="111"/>
      <c r="I343" s="111"/>
      <c r="J343" s="210"/>
      <c r="K343" s="211"/>
      <c r="L343" s="213"/>
    </row>
    <row r="344" spans="1:12" ht="24" customHeight="1" hidden="1">
      <c r="A344" s="31">
        <f t="shared" si="12"/>
        <v>15</v>
      </c>
      <c r="B344" s="106"/>
      <c r="C344" s="110"/>
      <c r="D344" s="108"/>
      <c r="E344" s="112"/>
      <c r="F344" s="110"/>
      <c r="G344" s="110"/>
      <c r="H344" s="111"/>
      <c r="I344" s="111"/>
      <c r="J344" s="210"/>
      <c r="K344" s="211"/>
      <c r="L344" s="213"/>
    </row>
    <row r="345" spans="1:12" ht="24" customHeight="1" hidden="1">
      <c r="A345" s="31">
        <f t="shared" si="12"/>
        <v>16</v>
      </c>
      <c r="B345" s="106"/>
      <c r="C345" s="110"/>
      <c r="D345" s="108"/>
      <c r="E345" s="112"/>
      <c r="F345" s="110"/>
      <c r="G345" s="110"/>
      <c r="H345" s="111"/>
      <c r="I345" s="111"/>
      <c r="J345" s="210"/>
      <c r="K345" s="211"/>
      <c r="L345" s="213"/>
    </row>
    <row r="346" spans="1:12" ht="24" customHeight="1" hidden="1">
      <c r="A346" s="31">
        <f t="shared" si="12"/>
        <v>17</v>
      </c>
      <c r="B346" s="106"/>
      <c r="C346" s="110"/>
      <c r="D346" s="108"/>
      <c r="E346" s="112"/>
      <c r="F346" s="110"/>
      <c r="G346" s="110"/>
      <c r="H346" s="111"/>
      <c r="I346" s="111"/>
      <c r="J346" s="210"/>
      <c r="K346" s="211"/>
      <c r="L346" s="213"/>
    </row>
    <row r="347" spans="1:12" ht="24" customHeight="1" hidden="1">
      <c r="A347" s="31">
        <f t="shared" si="12"/>
        <v>18</v>
      </c>
      <c r="B347" s="106"/>
      <c r="C347" s="110"/>
      <c r="D347" s="108"/>
      <c r="E347" s="109"/>
      <c r="F347" s="110"/>
      <c r="G347" s="110"/>
      <c r="H347" s="111"/>
      <c r="I347" s="111"/>
      <c r="J347" s="210"/>
      <c r="K347" s="211"/>
      <c r="L347" s="213"/>
    </row>
    <row r="348" spans="1:12" ht="24" customHeight="1" hidden="1">
      <c r="A348" s="31">
        <f t="shared" si="12"/>
        <v>19</v>
      </c>
      <c r="B348" s="106"/>
      <c r="C348" s="110"/>
      <c r="D348" s="108"/>
      <c r="E348" s="112"/>
      <c r="F348" s="110"/>
      <c r="G348" s="110"/>
      <c r="H348" s="111"/>
      <c r="I348" s="111"/>
      <c r="J348" s="210"/>
      <c r="K348" s="211"/>
      <c r="L348" s="213"/>
    </row>
    <row r="349" spans="1:12" ht="24" customHeight="1" hidden="1">
      <c r="A349" s="31">
        <f t="shared" si="12"/>
        <v>20</v>
      </c>
      <c r="B349" s="106"/>
      <c r="C349" s="110"/>
      <c r="D349" s="108"/>
      <c r="E349" s="109"/>
      <c r="F349" s="110"/>
      <c r="G349" s="110"/>
      <c r="H349" s="111"/>
      <c r="I349" s="111"/>
      <c r="J349" s="210"/>
      <c r="K349" s="211"/>
      <c r="L349" s="213"/>
    </row>
    <row r="350" spans="1:12" ht="24" customHeight="1" hidden="1">
      <c r="A350" s="31">
        <f t="shared" si="12"/>
        <v>21</v>
      </c>
      <c r="B350" s="106"/>
      <c r="C350" s="107"/>
      <c r="D350" s="108"/>
      <c r="E350" s="112"/>
      <c r="F350" s="110"/>
      <c r="G350" s="110"/>
      <c r="H350" s="111"/>
      <c r="I350" s="111"/>
      <c r="J350" s="210"/>
      <c r="K350" s="211"/>
      <c r="L350" s="213"/>
    </row>
    <row r="351" spans="1:12" ht="24" customHeight="1" hidden="1">
      <c r="A351" s="31">
        <f t="shared" si="12"/>
        <v>22</v>
      </c>
      <c r="B351" s="106"/>
      <c r="C351" s="110"/>
      <c r="D351" s="108"/>
      <c r="E351" s="112"/>
      <c r="F351" s="110"/>
      <c r="G351" s="110"/>
      <c r="H351" s="111"/>
      <c r="I351" s="111"/>
      <c r="J351" s="210"/>
      <c r="K351" s="211"/>
      <c r="L351" s="213"/>
    </row>
    <row r="352" spans="1:12" ht="24" customHeight="1" hidden="1">
      <c r="A352" s="31">
        <f t="shared" si="12"/>
        <v>23</v>
      </c>
      <c r="B352" s="32"/>
      <c r="C352" s="32"/>
      <c r="D352" s="32"/>
      <c r="E352" s="32"/>
      <c r="F352" s="32"/>
      <c r="G352" s="32"/>
      <c r="H352" s="32"/>
      <c r="I352" s="32"/>
      <c r="J352" s="214"/>
      <c r="K352" s="215"/>
      <c r="L352" s="213"/>
    </row>
    <row r="353" spans="1:12" ht="24" customHeight="1" hidden="1">
      <c r="A353" s="31">
        <f t="shared" si="12"/>
        <v>24</v>
      </c>
      <c r="B353" s="32"/>
      <c r="C353" s="32"/>
      <c r="D353" s="32"/>
      <c r="E353" s="32"/>
      <c r="F353" s="32"/>
      <c r="G353" s="32"/>
      <c r="H353" s="32"/>
      <c r="I353" s="32"/>
      <c r="J353" s="214"/>
      <c r="K353" s="215"/>
      <c r="L353" s="213"/>
    </row>
    <row r="354" ht="24" customHeight="1" hidden="1" thickBot="1"/>
    <row r="355" spans="2:5" ht="24" customHeight="1" thickBot="1" thickTop="1">
      <c r="B355" s="28" t="s">
        <v>24</v>
      </c>
      <c r="C355" s="313" t="s">
        <v>131</v>
      </c>
      <c r="D355" s="314"/>
      <c r="E355" s="6" t="s">
        <v>176</v>
      </c>
    </row>
    <row r="356" spans="1:12" ht="24" customHeight="1" thickTop="1">
      <c r="A356" s="234" t="s">
        <v>10</v>
      </c>
      <c r="B356" s="234" t="s">
        <v>6</v>
      </c>
      <c r="C356" s="234" t="s">
        <v>11</v>
      </c>
      <c r="D356" s="234" t="s">
        <v>7</v>
      </c>
      <c r="E356" s="234" t="s">
        <v>12</v>
      </c>
      <c r="F356" s="235" t="s">
        <v>13</v>
      </c>
      <c r="G356" s="235" t="s">
        <v>14</v>
      </c>
      <c r="H356" s="234" t="s">
        <v>15</v>
      </c>
      <c r="I356" s="236" t="s">
        <v>16</v>
      </c>
      <c r="J356" s="237" t="s">
        <v>84</v>
      </c>
      <c r="K356" s="238" t="s">
        <v>26</v>
      </c>
      <c r="L356" s="239" t="s">
        <v>27</v>
      </c>
    </row>
    <row r="357" spans="1:12" ht="24" customHeight="1">
      <c r="A357" s="240">
        <v>1</v>
      </c>
      <c r="B357" s="241" t="s">
        <v>177</v>
      </c>
      <c r="C357" s="242"/>
      <c r="D357" s="243" t="s">
        <v>173</v>
      </c>
      <c r="E357" s="244"/>
      <c r="F357" s="245"/>
      <c r="G357" s="245"/>
      <c r="H357" s="246"/>
      <c r="I357" s="246"/>
      <c r="J357" s="247">
        <v>1</v>
      </c>
      <c r="K357" s="248"/>
      <c r="L357" s="260">
        <v>5</v>
      </c>
    </row>
    <row r="358" spans="1:12" ht="24" customHeight="1">
      <c r="A358" s="240">
        <f>A357+1</f>
        <v>2</v>
      </c>
      <c r="B358" s="249" t="s">
        <v>178</v>
      </c>
      <c r="C358" s="250"/>
      <c r="D358" s="251" t="s">
        <v>173</v>
      </c>
      <c r="E358" s="252"/>
      <c r="F358" s="253"/>
      <c r="G358" s="253"/>
      <c r="H358" s="254"/>
      <c r="I358" s="254"/>
      <c r="J358" s="255">
        <v>2</v>
      </c>
      <c r="K358" s="256"/>
      <c r="L358" s="260">
        <v>2</v>
      </c>
    </row>
    <row r="359" spans="1:12" ht="24" customHeight="1">
      <c r="A359" s="240">
        <f aca="true" t="shared" si="13" ref="A359:A388">A358+1</f>
        <v>3</v>
      </c>
      <c r="B359" s="249" t="s">
        <v>262</v>
      </c>
      <c r="C359" s="250"/>
      <c r="D359" s="251" t="s">
        <v>141</v>
      </c>
      <c r="E359" s="257"/>
      <c r="F359" s="253"/>
      <c r="G359" s="253"/>
      <c r="H359" s="254"/>
      <c r="I359" s="254"/>
      <c r="J359" s="247">
        <v>3</v>
      </c>
      <c r="K359" s="256"/>
      <c r="L359" s="260">
        <v>1</v>
      </c>
    </row>
    <row r="360" spans="1:12" ht="24" customHeight="1">
      <c r="A360" s="240">
        <f t="shared" si="13"/>
        <v>4</v>
      </c>
      <c r="B360" s="249"/>
      <c r="C360" s="253"/>
      <c r="D360" s="251"/>
      <c r="E360" s="257"/>
      <c r="F360" s="258"/>
      <c r="G360" s="253"/>
      <c r="H360" s="254"/>
      <c r="I360" s="254"/>
      <c r="J360" s="255">
        <v>4</v>
      </c>
      <c r="K360" s="256"/>
      <c r="L360" s="260">
        <v>3</v>
      </c>
    </row>
    <row r="361" spans="1:12" ht="24" customHeight="1">
      <c r="A361" s="240">
        <f t="shared" si="13"/>
        <v>5</v>
      </c>
      <c r="B361" s="249" t="s">
        <v>263</v>
      </c>
      <c r="C361" s="253"/>
      <c r="D361" s="251" t="s">
        <v>264</v>
      </c>
      <c r="E361" s="257"/>
      <c r="F361" s="253"/>
      <c r="G361" s="253"/>
      <c r="H361" s="254"/>
      <c r="I361" s="254"/>
      <c r="J361" s="247">
        <v>5</v>
      </c>
      <c r="K361" s="256"/>
      <c r="L361" s="260">
        <v>6</v>
      </c>
    </row>
    <row r="362" spans="1:12" ht="24" customHeight="1">
      <c r="A362" s="240">
        <f t="shared" si="13"/>
        <v>6</v>
      </c>
      <c r="B362" s="249" t="s">
        <v>265</v>
      </c>
      <c r="C362" s="253"/>
      <c r="D362" s="251" t="s">
        <v>204</v>
      </c>
      <c r="E362" s="252"/>
      <c r="F362" s="253"/>
      <c r="G362" s="253"/>
      <c r="H362" s="254"/>
      <c r="I362" s="254"/>
      <c r="J362" s="255">
        <v>6</v>
      </c>
      <c r="K362" s="256"/>
      <c r="L362" s="260">
        <v>6</v>
      </c>
    </row>
    <row r="363" spans="1:12" ht="24" customHeight="1">
      <c r="A363" s="240">
        <f t="shared" si="13"/>
        <v>7</v>
      </c>
      <c r="B363" s="249" t="s">
        <v>267</v>
      </c>
      <c r="C363" s="253"/>
      <c r="D363" s="251" t="s">
        <v>199</v>
      </c>
      <c r="E363" s="257"/>
      <c r="F363" s="253"/>
      <c r="G363" s="253"/>
      <c r="H363" s="254"/>
      <c r="I363" s="254"/>
      <c r="J363" s="247">
        <v>7</v>
      </c>
      <c r="K363" s="256"/>
      <c r="L363" s="260">
        <v>1</v>
      </c>
    </row>
    <row r="364" spans="1:12" ht="24" customHeight="1">
      <c r="A364" s="240">
        <f t="shared" si="13"/>
        <v>8</v>
      </c>
      <c r="B364" s="249" t="s">
        <v>268</v>
      </c>
      <c r="C364" s="250"/>
      <c r="D364" s="251" t="s">
        <v>232</v>
      </c>
      <c r="E364" s="257"/>
      <c r="F364" s="253"/>
      <c r="G364" s="253"/>
      <c r="H364" s="254"/>
      <c r="I364" s="254"/>
      <c r="J364" s="255">
        <v>8</v>
      </c>
      <c r="K364" s="256"/>
      <c r="L364" s="260">
        <v>5</v>
      </c>
    </row>
    <row r="365" spans="1:12" ht="24" customHeight="1">
      <c r="A365" s="240">
        <f t="shared" si="13"/>
        <v>9</v>
      </c>
      <c r="B365" s="249" t="s">
        <v>269</v>
      </c>
      <c r="C365" s="253"/>
      <c r="D365" s="251" t="s">
        <v>195</v>
      </c>
      <c r="E365" s="257"/>
      <c r="F365" s="253"/>
      <c r="G365" s="253"/>
      <c r="H365" s="254"/>
      <c r="I365" s="254"/>
      <c r="J365" s="247">
        <v>9</v>
      </c>
      <c r="K365" s="259"/>
      <c r="L365" s="260">
        <v>2</v>
      </c>
    </row>
    <row r="366" spans="1:12" ht="24" customHeight="1">
      <c r="A366" s="240">
        <f t="shared" si="13"/>
        <v>10</v>
      </c>
      <c r="B366" s="249" t="s">
        <v>270</v>
      </c>
      <c r="C366" s="250"/>
      <c r="D366" s="251" t="s">
        <v>195</v>
      </c>
      <c r="E366" s="257"/>
      <c r="F366" s="258"/>
      <c r="G366" s="253"/>
      <c r="H366" s="254"/>
      <c r="I366" s="254"/>
      <c r="J366" s="255">
        <v>10</v>
      </c>
      <c r="K366" s="256"/>
      <c r="L366" s="260">
        <v>7</v>
      </c>
    </row>
    <row r="367" spans="1:12" ht="24" customHeight="1">
      <c r="A367" s="240">
        <f t="shared" si="13"/>
        <v>11</v>
      </c>
      <c r="B367" s="249" t="s">
        <v>271</v>
      </c>
      <c r="C367" s="253"/>
      <c r="D367" s="251" t="s">
        <v>201</v>
      </c>
      <c r="E367" s="257"/>
      <c r="F367" s="253"/>
      <c r="G367" s="253"/>
      <c r="H367" s="254"/>
      <c r="I367" s="254"/>
      <c r="J367" s="247">
        <v>11</v>
      </c>
      <c r="K367" s="256"/>
      <c r="L367" s="260">
        <v>4</v>
      </c>
    </row>
    <row r="368" spans="1:12" ht="24" customHeight="1">
      <c r="A368" s="240">
        <f t="shared" si="13"/>
        <v>12</v>
      </c>
      <c r="B368" s="249" t="s">
        <v>272</v>
      </c>
      <c r="C368" s="253"/>
      <c r="D368" s="251" t="s">
        <v>201</v>
      </c>
      <c r="E368" s="257"/>
      <c r="F368" s="253"/>
      <c r="G368" s="253"/>
      <c r="H368" s="254"/>
      <c r="I368" s="254"/>
      <c r="J368" s="255">
        <v>12</v>
      </c>
      <c r="K368" s="256"/>
      <c r="L368" s="260">
        <v>7</v>
      </c>
    </row>
    <row r="369" spans="1:12" ht="24" customHeight="1">
      <c r="A369" s="240">
        <f t="shared" si="13"/>
        <v>13</v>
      </c>
      <c r="B369" s="249" t="s">
        <v>273</v>
      </c>
      <c r="C369" s="253"/>
      <c r="D369" s="251" t="s">
        <v>215</v>
      </c>
      <c r="E369" s="257"/>
      <c r="F369" s="253"/>
      <c r="G369" s="253"/>
      <c r="H369" s="254"/>
      <c r="I369" s="254"/>
      <c r="J369" s="247">
        <v>13</v>
      </c>
      <c r="K369" s="256"/>
      <c r="L369" s="260">
        <v>4</v>
      </c>
    </row>
    <row r="370" spans="1:12" ht="24" customHeight="1">
      <c r="A370" s="240">
        <f t="shared" si="13"/>
        <v>14</v>
      </c>
      <c r="B370" s="249" t="s">
        <v>274</v>
      </c>
      <c r="C370" s="250"/>
      <c r="D370" s="251" t="s">
        <v>215</v>
      </c>
      <c r="E370" s="257"/>
      <c r="F370" s="253"/>
      <c r="G370" s="253"/>
      <c r="H370" s="254"/>
      <c r="I370" s="254"/>
      <c r="J370" s="255">
        <v>14</v>
      </c>
      <c r="K370" s="256"/>
      <c r="L370" s="260">
        <v>3</v>
      </c>
    </row>
    <row r="371" spans="1:12" ht="24" customHeight="1">
      <c r="A371" s="240">
        <f t="shared" si="13"/>
        <v>15</v>
      </c>
      <c r="B371" s="249" t="s">
        <v>275</v>
      </c>
      <c r="C371" s="253"/>
      <c r="D371" s="251" t="s">
        <v>207</v>
      </c>
      <c r="E371" s="257"/>
      <c r="F371" s="253"/>
      <c r="G371" s="253"/>
      <c r="H371" s="254"/>
      <c r="I371" s="254"/>
      <c r="J371" s="247">
        <v>15</v>
      </c>
      <c r="K371" s="256"/>
      <c r="L371" s="260"/>
    </row>
    <row r="372" spans="1:12" ht="24" customHeight="1">
      <c r="A372" s="240">
        <f t="shared" si="13"/>
        <v>16</v>
      </c>
      <c r="B372" s="249" t="s">
        <v>276</v>
      </c>
      <c r="C372" s="253"/>
      <c r="D372" s="251" t="s">
        <v>197</v>
      </c>
      <c r="E372" s="252"/>
      <c r="F372" s="253"/>
      <c r="G372" s="253"/>
      <c r="H372" s="254"/>
      <c r="I372" s="254"/>
      <c r="J372" s="255">
        <v>16</v>
      </c>
      <c r="K372" s="256"/>
      <c r="L372" s="260"/>
    </row>
    <row r="373" spans="1:12" ht="24" customHeight="1" thickBot="1">
      <c r="A373" s="240">
        <f t="shared" si="13"/>
        <v>17</v>
      </c>
      <c r="B373" s="249"/>
      <c r="C373" s="253"/>
      <c r="D373" s="251"/>
      <c r="E373" s="257"/>
      <c r="F373" s="253"/>
      <c r="G373" s="253"/>
      <c r="H373" s="254"/>
      <c r="I373" s="254"/>
      <c r="J373" s="247">
        <v>17</v>
      </c>
      <c r="K373" s="256"/>
      <c r="L373" s="260"/>
    </row>
    <row r="374" spans="1:12" ht="24" customHeight="1" hidden="1">
      <c r="A374" s="31">
        <f t="shared" si="13"/>
        <v>18</v>
      </c>
      <c r="B374" s="106"/>
      <c r="C374" s="110"/>
      <c r="D374" s="108"/>
      <c r="E374" s="112"/>
      <c r="F374" s="110"/>
      <c r="G374" s="110"/>
      <c r="H374" s="111"/>
      <c r="I374" s="111"/>
      <c r="J374" s="210"/>
      <c r="K374" s="211"/>
      <c r="L374" s="213"/>
    </row>
    <row r="375" spans="1:12" ht="24" customHeight="1" hidden="1">
      <c r="A375" s="31">
        <f t="shared" si="13"/>
        <v>19</v>
      </c>
      <c r="B375" s="106"/>
      <c r="C375" s="110"/>
      <c r="D375" s="108"/>
      <c r="E375" s="112"/>
      <c r="F375" s="110"/>
      <c r="G375" s="110"/>
      <c r="H375" s="111"/>
      <c r="I375" s="111"/>
      <c r="J375" s="210"/>
      <c r="K375" s="211"/>
      <c r="L375" s="213"/>
    </row>
    <row r="376" spans="1:12" ht="24" customHeight="1" hidden="1">
      <c r="A376" s="31">
        <f t="shared" si="13"/>
        <v>20</v>
      </c>
      <c r="B376" s="106"/>
      <c r="C376" s="110"/>
      <c r="D376" s="108"/>
      <c r="E376" s="112"/>
      <c r="F376" s="110"/>
      <c r="G376" s="110"/>
      <c r="H376" s="111"/>
      <c r="I376" s="111"/>
      <c r="J376" s="210"/>
      <c r="K376" s="211"/>
      <c r="L376" s="213"/>
    </row>
    <row r="377" spans="1:12" ht="24" customHeight="1" hidden="1">
      <c r="A377" s="31">
        <f t="shared" si="13"/>
        <v>21</v>
      </c>
      <c r="B377" s="106"/>
      <c r="C377" s="110"/>
      <c r="D377" s="108"/>
      <c r="E377" s="109"/>
      <c r="F377" s="110"/>
      <c r="G377" s="110"/>
      <c r="H377" s="111"/>
      <c r="I377" s="111"/>
      <c r="J377" s="210"/>
      <c r="K377" s="211"/>
      <c r="L377" s="213"/>
    </row>
    <row r="378" spans="1:12" ht="24" customHeight="1" hidden="1">
      <c r="A378" s="31">
        <f t="shared" si="13"/>
        <v>22</v>
      </c>
      <c r="B378" s="106"/>
      <c r="C378" s="110"/>
      <c r="D378" s="108"/>
      <c r="E378" s="112"/>
      <c r="F378" s="110"/>
      <c r="G378" s="110"/>
      <c r="H378" s="111"/>
      <c r="I378" s="111"/>
      <c r="J378" s="210"/>
      <c r="K378" s="211"/>
      <c r="L378" s="213"/>
    </row>
    <row r="379" spans="1:12" ht="24" customHeight="1" hidden="1">
      <c r="A379" s="31">
        <f t="shared" si="13"/>
        <v>23</v>
      </c>
      <c r="B379" s="32"/>
      <c r="C379" s="32"/>
      <c r="D379" s="32"/>
      <c r="E379" s="32"/>
      <c r="F379" s="32"/>
      <c r="G379" s="32"/>
      <c r="H379" s="32"/>
      <c r="I379" s="33"/>
      <c r="J379" s="214"/>
      <c r="K379" s="215"/>
      <c r="L379" s="213"/>
    </row>
    <row r="380" spans="1:12" ht="24" customHeight="1" hidden="1">
      <c r="A380" s="31">
        <f t="shared" si="13"/>
        <v>24</v>
      </c>
      <c r="B380" s="32"/>
      <c r="C380" s="32"/>
      <c r="D380" s="32"/>
      <c r="E380" s="32"/>
      <c r="F380" s="32"/>
      <c r="G380" s="32"/>
      <c r="H380" s="32"/>
      <c r="I380" s="33"/>
      <c r="J380" s="214"/>
      <c r="K380" s="215"/>
      <c r="L380" s="213"/>
    </row>
    <row r="381" spans="1:12" ht="24" customHeight="1" hidden="1">
      <c r="A381" s="31">
        <f t="shared" si="13"/>
        <v>25</v>
      </c>
      <c r="B381" s="32"/>
      <c r="C381" s="32"/>
      <c r="D381" s="32"/>
      <c r="E381" s="32"/>
      <c r="F381" s="32"/>
      <c r="G381" s="32"/>
      <c r="H381" s="32"/>
      <c r="I381" s="33"/>
      <c r="J381" s="214"/>
      <c r="K381" s="215"/>
      <c r="L381" s="213"/>
    </row>
    <row r="382" spans="1:12" ht="24" customHeight="1" hidden="1">
      <c r="A382" s="31">
        <f t="shared" si="13"/>
        <v>26</v>
      </c>
      <c r="B382" s="32"/>
      <c r="C382" s="32"/>
      <c r="D382" s="32"/>
      <c r="E382" s="32"/>
      <c r="F382" s="32"/>
      <c r="G382" s="32"/>
      <c r="H382" s="32"/>
      <c r="I382" s="33"/>
      <c r="J382" s="214"/>
      <c r="K382" s="215"/>
      <c r="L382" s="213"/>
    </row>
    <row r="383" spans="1:12" ht="24" customHeight="1" hidden="1">
      <c r="A383" s="31">
        <f t="shared" si="13"/>
        <v>27</v>
      </c>
      <c r="B383" s="32"/>
      <c r="C383" s="32"/>
      <c r="D383" s="32"/>
      <c r="E383" s="32"/>
      <c r="F383" s="32"/>
      <c r="G383" s="32"/>
      <c r="H383" s="32"/>
      <c r="I383" s="33"/>
      <c r="J383" s="214"/>
      <c r="K383" s="215"/>
      <c r="L383" s="213"/>
    </row>
    <row r="384" spans="1:12" ht="24" customHeight="1" hidden="1">
      <c r="A384" s="31">
        <f t="shared" si="13"/>
        <v>28</v>
      </c>
      <c r="B384" s="32"/>
      <c r="C384" s="32"/>
      <c r="D384" s="32"/>
      <c r="E384" s="32"/>
      <c r="F384" s="32"/>
      <c r="G384" s="32"/>
      <c r="H384" s="32"/>
      <c r="I384" s="33"/>
      <c r="J384" s="214"/>
      <c r="K384" s="215"/>
      <c r="L384" s="213"/>
    </row>
    <row r="385" spans="1:12" ht="24" customHeight="1" hidden="1">
      <c r="A385" s="31">
        <f t="shared" si="13"/>
        <v>29</v>
      </c>
      <c r="B385" s="32"/>
      <c r="C385" s="32"/>
      <c r="D385" s="32"/>
      <c r="E385" s="32"/>
      <c r="F385" s="32"/>
      <c r="G385" s="32"/>
      <c r="H385" s="32"/>
      <c r="I385" s="33"/>
      <c r="J385" s="214"/>
      <c r="K385" s="215"/>
      <c r="L385" s="213"/>
    </row>
    <row r="386" spans="1:12" ht="24" customHeight="1" hidden="1">
      <c r="A386" s="31">
        <f t="shared" si="13"/>
        <v>30</v>
      </c>
      <c r="B386" s="32"/>
      <c r="C386" s="32"/>
      <c r="D386" s="32"/>
      <c r="E386" s="32"/>
      <c r="F386" s="32"/>
      <c r="G386" s="32"/>
      <c r="H386" s="32"/>
      <c r="I386" s="33"/>
      <c r="J386" s="214"/>
      <c r="K386" s="215"/>
      <c r="L386" s="213"/>
    </row>
    <row r="387" spans="1:12" ht="24" customHeight="1" hidden="1">
      <c r="A387" s="31">
        <f t="shared" si="13"/>
        <v>31</v>
      </c>
      <c r="B387" s="32"/>
      <c r="C387" s="32"/>
      <c r="D387" s="32"/>
      <c r="E387" s="32"/>
      <c r="F387" s="32"/>
      <c r="G387" s="32"/>
      <c r="H387" s="32"/>
      <c r="I387" s="33"/>
      <c r="J387" s="214"/>
      <c r="K387" s="215"/>
      <c r="L387" s="213"/>
    </row>
    <row r="388" spans="1:12" ht="24" customHeight="1" hidden="1">
      <c r="A388" s="31">
        <f t="shared" si="13"/>
        <v>32</v>
      </c>
      <c r="B388" s="32"/>
      <c r="C388" s="32"/>
      <c r="D388" s="32"/>
      <c r="E388" s="32"/>
      <c r="F388" s="32"/>
      <c r="G388" s="32"/>
      <c r="H388" s="32"/>
      <c r="I388" s="33"/>
      <c r="J388" s="214"/>
      <c r="K388" s="215"/>
      <c r="L388" s="213"/>
    </row>
    <row r="389" spans="1:12" ht="24" customHeight="1" hidden="1">
      <c r="A389" s="31">
        <f>A388+1</f>
        <v>33</v>
      </c>
      <c r="B389" s="32"/>
      <c r="C389" s="32"/>
      <c r="D389" s="32"/>
      <c r="E389" s="32"/>
      <c r="F389" s="32"/>
      <c r="G389" s="32"/>
      <c r="H389" s="32"/>
      <c r="I389" s="33"/>
      <c r="J389" s="214"/>
      <c r="K389" s="215"/>
      <c r="L389" s="213"/>
    </row>
    <row r="390" spans="1:12" ht="24" customHeight="1" hidden="1">
      <c r="A390" s="31">
        <f>A389+1</f>
        <v>34</v>
      </c>
      <c r="B390" s="32"/>
      <c r="C390" s="32"/>
      <c r="D390" s="32"/>
      <c r="E390" s="32"/>
      <c r="F390" s="32"/>
      <c r="G390" s="32"/>
      <c r="H390" s="32"/>
      <c r="I390" s="33"/>
      <c r="J390" s="214"/>
      <c r="K390" s="215"/>
      <c r="L390" s="213"/>
    </row>
    <row r="391" spans="1:12" ht="24" customHeight="1" hidden="1">
      <c r="A391" s="31">
        <f>A390+1</f>
        <v>35</v>
      </c>
      <c r="B391" s="32"/>
      <c r="C391" s="32"/>
      <c r="D391" s="32"/>
      <c r="E391" s="32"/>
      <c r="F391" s="32"/>
      <c r="G391" s="32"/>
      <c r="H391" s="32"/>
      <c r="I391" s="33"/>
      <c r="J391" s="214"/>
      <c r="K391" s="215"/>
      <c r="L391" s="213"/>
    </row>
    <row r="392" spans="1:12" ht="24" customHeight="1" hidden="1" thickBot="1">
      <c r="A392" s="31">
        <f>A391+1</f>
        <v>36</v>
      </c>
      <c r="B392" s="32"/>
      <c r="C392" s="32"/>
      <c r="D392" s="32"/>
      <c r="E392" s="32"/>
      <c r="F392" s="32"/>
      <c r="G392" s="32"/>
      <c r="H392" s="32"/>
      <c r="I392" s="33"/>
      <c r="J392" s="216"/>
      <c r="K392" s="217"/>
      <c r="L392" s="218"/>
    </row>
    <row r="393" spans="2:12" ht="24" customHeight="1" thickBot="1" thickTop="1">
      <c r="B393" s="28" t="s">
        <v>24</v>
      </c>
      <c r="C393" s="313" t="s">
        <v>132</v>
      </c>
      <c r="D393" s="314"/>
      <c r="E393" s="6" t="s">
        <v>176</v>
      </c>
      <c r="J393" s="198"/>
      <c r="K393" s="198"/>
      <c r="L393" s="198"/>
    </row>
    <row r="394" spans="1:12" ht="24" customHeight="1" thickTop="1">
      <c r="A394" s="29" t="s">
        <v>10</v>
      </c>
      <c r="B394" s="29" t="s">
        <v>6</v>
      </c>
      <c r="C394" s="29" t="s">
        <v>11</v>
      </c>
      <c r="D394" s="29" t="s">
        <v>7</v>
      </c>
      <c r="E394" s="29" t="s">
        <v>12</v>
      </c>
      <c r="F394" s="30" t="s">
        <v>13</v>
      </c>
      <c r="G394" s="30" t="s">
        <v>14</v>
      </c>
      <c r="H394" s="29" t="s">
        <v>15</v>
      </c>
      <c r="I394" s="29" t="s">
        <v>16</v>
      </c>
      <c r="J394" s="205" t="s">
        <v>25</v>
      </c>
      <c r="K394" s="206" t="s">
        <v>26</v>
      </c>
      <c r="L394" s="207" t="s">
        <v>27</v>
      </c>
    </row>
    <row r="395" spans="1:12" ht="24" customHeight="1">
      <c r="A395" s="240">
        <v>1</v>
      </c>
      <c r="B395" s="241" t="s">
        <v>277</v>
      </c>
      <c r="C395" s="242"/>
      <c r="D395" s="243" t="s">
        <v>197</v>
      </c>
      <c r="E395" s="244"/>
      <c r="F395" s="245"/>
      <c r="G395" s="245"/>
      <c r="H395" s="246"/>
      <c r="I395" s="246"/>
      <c r="J395" s="247">
        <v>1</v>
      </c>
      <c r="K395" s="248"/>
      <c r="L395" s="260">
        <v>1</v>
      </c>
    </row>
    <row r="396" spans="1:12" ht="24" customHeight="1">
      <c r="A396" s="240">
        <f>A395+1</f>
        <v>2</v>
      </c>
      <c r="B396" s="249" t="s">
        <v>278</v>
      </c>
      <c r="C396" s="250"/>
      <c r="D396" s="251" t="s">
        <v>212</v>
      </c>
      <c r="E396" s="252"/>
      <c r="F396" s="253"/>
      <c r="G396" s="253"/>
      <c r="H396" s="254"/>
      <c r="I396" s="254"/>
      <c r="J396" s="255">
        <v>2</v>
      </c>
      <c r="K396" s="256"/>
      <c r="L396" s="260">
        <v>1</v>
      </c>
    </row>
    <row r="397" spans="1:12" ht="24" customHeight="1">
      <c r="A397" s="240">
        <f aca="true" t="shared" si="14" ref="A397:A418">A396+1</f>
        <v>3</v>
      </c>
      <c r="B397" s="249" t="s">
        <v>279</v>
      </c>
      <c r="C397" s="250"/>
      <c r="D397" s="251" t="s">
        <v>212</v>
      </c>
      <c r="E397" s="257"/>
      <c r="F397" s="253"/>
      <c r="G397" s="253"/>
      <c r="H397" s="254"/>
      <c r="I397" s="254"/>
      <c r="J397" s="247">
        <v>3</v>
      </c>
      <c r="K397" s="256"/>
      <c r="L397" s="260">
        <v>2</v>
      </c>
    </row>
    <row r="398" spans="1:12" ht="24" customHeight="1">
      <c r="A398" s="240">
        <f t="shared" si="14"/>
        <v>4</v>
      </c>
      <c r="B398" s="249" t="s">
        <v>280</v>
      </c>
      <c r="C398" s="253"/>
      <c r="D398" s="251" t="s">
        <v>242</v>
      </c>
      <c r="E398" s="257"/>
      <c r="F398" s="258"/>
      <c r="G398" s="253"/>
      <c r="H398" s="254"/>
      <c r="I398" s="254"/>
      <c r="J398" s="255">
        <v>4</v>
      </c>
      <c r="K398" s="256"/>
      <c r="L398" s="260">
        <v>2</v>
      </c>
    </row>
    <row r="399" spans="1:12" ht="24" customHeight="1">
      <c r="A399" s="240">
        <f t="shared" si="14"/>
        <v>5</v>
      </c>
      <c r="B399" s="249" t="s">
        <v>266</v>
      </c>
      <c r="C399" s="253"/>
      <c r="D399" s="251" t="s">
        <v>199</v>
      </c>
      <c r="E399" s="257"/>
      <c r="F399" s="253"/>
      <c r="G399" s="253"/>
      <c r="H399" s="254"/>
      <c r="I399" s="254"/>
      <c r="J399" s="247">
        <v>5</v>
      </c>
      <c r="K399" s="256"/>
      <c r="L399" s="260">
        <v>3</v>
      </c>
    </row>
    <row r="400" spans="1:12" ht="24" customHeight="1">
      <c r="A400" s="240">
        <f t="shared" si="14"/>
        <v>6</v>
      </c>
      <c r="B400" s="249" t="s">
        <v>281</v>
      </c>
      <c r="C400" s="253"/>
      <c r="D400" s="251" t="s">
        <v>232</v>
      </c>
      <c r="E400" s="252"/>
      <c r="F400" s="253"/>
      <c r="G400" s="253"/>
      <c r="H400" s="254"/>
      <c r="I400" s="254"/>
      <c r="J400" s="255">
        <v>6</v>
      </c>
      <c r="K400" s="256"/>
      <c r="L400" s="260"/>
    </row>
    <row r="401" spans="1:12" ht="24" customHeight="1">
      <c r="A401" s="240">
        <f t="shared" si="14"/>
        <v>7</v>
      </c>
      <c r="B401" s="249" t="s">
        <v>282</v>
      </c>
      <c r="C401" s="253"/>
      <c r="D401" s="251" t="s">
        <v>204</v>
      </c>
      <c r="E401" s="257"/>
      <c r="F401" s="253"/>
      <c r="G401" s="253"/>
      <c r="H401" s="254"/>
      <c r="I401" s="254"/>
      <c r="J401" s="247">
        <v>7</v>
      </c>
      <c r="K401" s="256"/>
      <c r="L401" s="260">
        <v>3</v>
      </c>
    </row>
    <row r="402" spans="1:12" ht="24" customHeight="1">
      <c r="A402" s="240">
        <f t="shared" si="14"/>
        <v>8</v>
      </c>
      <c r="B402" s="249"/>
      <c r="C402" s="250"/>
      <c r="D402" s="251"/>
      <c r="E402" s="257"/>
      <c r="F402" s="253"/>
      <c r="G402" s="253"/>
      <c r="H402" s="254"/>
      <c r="I402" s="254"/>
      <c r="J402" s="255">
        <v>8</v>
      </c>
      <c r="K402" s="256"/>
      <c r="L402" s="260"/>
    </row>
    <row r="403" spans="1:12" ht="24" customHeight="1" hidden="1">
      <c r="A403" s="31">
        <f t="shared" si="14"/>
        <v>9</v>
      </c>
      <c r="B403" s="106"/>
      <c r="C403" s="110"/>
      <c r="D403" s="108"/>
      <c r="E403" s="112"/>
      <c r="F403" s="110"/>
      <c r="G403" s="110"/>
      <c r="H403" s="111"/>
      <c r="I403" s="111"/>
      <c r="J403" s="210"/>
      <c r="K403" s="212"/>
      <c r="L403" s="213"/>
    </row>
    <row r="404" spans="1:12" ht="24" customHeight="1" hidden="1">
      <c r="A404" s="31">
        <f t="shared" si="14"/>
        <v>10</v>
      </c>
      <c r="B404" s="106"/>
      <c r="C404" s="107"/>
      <c r="D404" s="108"/>
      <c r="E404" s="112"/>
      <c r="F404" s="113"/>
      <c r="G404" s="110"/>
      <c r="H404" s="111"/>
      <c r="I404" s="111"/>
      <c r="J404" s="210"/>
      <c r="K404" s="211"/>
      <c r="L404" s="213"/>
    </row>
    <row r="405" spans="1:12" ht="24" customHeight="1" hidden="1">
      <c r="A405" s="31">
        <f t="shared" si="14"/>
        <v>11</v>
      </c>
      <c r="B405" s="106"/>
      <c r="C405" s="110"/>
      <c r="D405" s="108"/>
      <c r="E405" s="112"/>
      <c r="F405" s="110"/>
      <c r="G405" s="110"/>
      <c r="H405" s="111"/>
      <c r="I405" s="111"/>
      <c r="J405" s="210"/>
      <c r="K405" s="211"/>
      <c r="L405" s="213"/>
    </row>
    <row r="406" spans="1:12" ht="24" customHeight="1" hidden="1">
      <c r="A406" s="31">
        <f t="shared" si="14"/>
        <v>12</v>
      </c>
      <c r="B406" s="106"/>
      <c r="C406" s="110"/>
      <c r="D406" s="108"/>
      <c r="E406" s="112"/>
      <c r="F406" s="110"/>
      <c r="G406" s="110"/>
      <c r="H406" s="111"/>
      <c r="I406" s="111"/>
      <c r="J406" s="210"/>
      <c r="K406" s="211"/>
      <c r="L406" s="213"/>
    </row>
    <row r="407" spans="1:12" ht="24" customHeight="1" hidden="1">
      <c r="A407" s="31">
        <f t="shared" si="14"/>
        <v>13</v>
      </c>
      <c r="B407" s="106"/>
      <c r="C407" s="110"/>
      <c r="D407" s="108"/>
      <c r="E407" s="112"/>
      <c r="F407" s="110"/>
      <c r="G407" s="110"/>
      <c r="H407" s="111"/>
      <c r="I407" s="111"/>
      <c r="J407" s="210"/>
      <c r="K407" s="211"/>
      <c r="L407" s="213"/>
    </row>
    <row r="408" spans="1:12" ht="24" customHeight="1" hidden="1">
      <c r="A408" s="31">
        <f t="shared" si="14"/>
        <v>14</v>
      </c>
      <c r="B408" s="106"/>
      <c r="C408" s="107"/>
      <c r="D408" s="108"/>
      <c r="E408" s="112"/>
      <c r="F408" s="110"/>
      <c r="G408" s="110"/>
      <c r="H408" s="111"/>
      <c r="I408" s="111"/>
      <c r="J408" s="210"/>
      <c r="K408" s="211"/>
      <c r="L408" s="213"/>
    </row>
    <row r="409" spans="1:12" ht="24" customHeight="1" hidden="1">
      <c r="A409" s="31">
        <f t="shared" si="14"/>
        <v>15</v>
      </c>
      <c r="B409" s="106"/>
      <c r="C409" s="110"/>
      <c r="D409" s="108"/>
      <c r="E409" s="112"/>
      <c r="F409" s="110"/>
      <c r="G409" s="110"/>
      <c r="H409" s="111"/>
      <c r="I409" s="111"/>
      <c r="J409" s="210"/>
      <c r="K409" s="211"/>
      <c r="L409" s="213"/>
    </row>
    <row r="410" spans="1:12" ht="24" customHeight="1" hidden="1">
      <c r="A410" s="31">
        <f t="shared" si="14"/>
        <v>16</v>
      </c>
      <c r="B410" s="106"/>
      <c r="C410" s="110"/>
      <c r="D410" s="108"/>
      <c r="E410" s="109"/>
      <c r="F410" s="110"/>
      <c r="G410" s="110"/>
      <c r="H410" s="111"/>
      <c r="I410" s="111"/>
      <c r="J410" s="210"/>
      <c r="K410" s="211"/>
      <c r="L410" s="213"/>
    </row>
    <row r="411" spans="1:12" ht="24" customHeight="1" hidden="1">
      <c r="A411" s="31">
        <f t="shared" si="14"/>
        <v>17</v>
      </c>
      <c r="B411" s="106"/>
      <c r="C411" s="110"/>
      <c r="D411" s="108"/>
      <c r="E411" s="112"/>
      <c r="F411" s="110"/>
      <c r="G411" s="110"/>
      <c r="H411" s="111"/>
      <c r="I411" s="111"/>
      <c r="J411" s="210"/>
      <c r="K411" s="211"/>
      <c r="L411" s="213"/>
    </row>
    <row r="412" spans="1:12" ht="24" customHeight="1" hidden="1">
      <c r="A412" s="31">
        <f t="shared" si="14"/>
        <v>18</v>
      </c>
      <c r="B412" s="106"/>
      <c r="C412" s="110"/>
      <c r="D412" s="108"/>
      <c r="E412" s="112"/>
      <c r="F412" s="110"/>
      <c r="G412" s="110"/>
      <c r="H412" s="111"/>
      <c r="I412" s="111"/>
      <c r="J412" s="210"/>
      <c r="K412" s="211"/>
      <c r="L412" s="213"/>
    </row>
    <row r="413" spans="1:12" ht="24" customHeight="1" hidden="1">
      <c r="A413" s="31">
        <f t="shared" si="14"/>
        <v>19</v>
      </c>
      <c r="B413" s="106"/>
      <c r="C413" s="110"/>
      <c r="D413" s="108"/>
      <c r="E413" s="112"/>
      <c r="F413" s="110"/>
      <c r="G413" s="110"/>
      <c r="H413" s="111"/>
      <c r="I413" s="111"/>
      <c r="J413" s="210"/>
      <c r="K413" s="211"/>
      <c r="L413" s="213"/>
    </row>
    <row r="414" spans="1:12" ht="24" customHeight="1" hidden="1">
      <c r="A414" s="31">
        <f t="shared" si="14"/>
        <v>20</v>
      </c>
      <c r="B414" s="106"/>
      <c r="C414" s="110"/>
      <c r="D414" s="108"/>
      <c r="E414" s="112"/>
      <c r="F414" s="110"/>
      <c r="G414" s="110"/>
      <c r="H414" s="111"/>
      <c r="I414" s="111"/>
      <c r="J414" s="210"/>
      <c r="K414" s="211"/>
      <c r="L414" s="213"/>
    </row>
    <row r="415" spans="1:12" ht="24" customHeight="1" hidden="1">
      <c r="A415" s="31">
        <f t="shared" si="14"/>
        <v>21</v>
      </c>
      <c r="B415" s="106"/>
      <c r="C415" s="110"/>
      <c r="D415" s="108"/>
      <c r="E415" s="109"/>
      <c r="F415" s="110"/>
      <c r="G415" s="110"/>
      <c r="H415" s="111"/>
      <c r="I415" s="111"/>
      <c r="J415" s="210"/>
      <c r="K415" s="211"/>
      <c r="L415" s="213"/>
    </row>
    <row r="416" spans="1:12" ht="24" customHeight="1" hidden="1">
      <c r="A416" s="31">
        <f t="shared" si="14"/>
        <v>22</v>
      </c>
      <c r="B416" s="106"/>
      <c r="C416" s="110"/>
      <c r="D416" s="108"/>
      <c r="E416" s="112"/>
      <c r="F416" s="110"/>
      <c r="G416" s="110"/>
      <c r="H416" s="111"/>
      <c r="I416" s="111"/>
      <c r="J416" s="210"/>
      <c r="K416" s="211"/>
      <c r="L416" s="213"/>
    </row>
    <row r="417" spans="1:12" ht="24" customHeight="1" hidden="1">
      <c r="A417" s="31">
        <f t="shared" si="14"/>
        <v>23</v>
      </c>
      <c r="B417" s="32"/>
      <c r="C417" s="32"/>
      <c r="D417" s="32"/>
      <c r="E417" s="32"/>
      <c r="F417" s="32"/>
      <c r="G417" s="32"/>
      <c r="H417" s="32"/>
      <c r="I417" s="32"/>
      <c r="J417" s="214"/>
      <c r="K417" s="215"/>
      <c r="L417" s="213"/>
    </row>
    <row r="418" spans="1:12" ht="24" customHeight="1" hidden="1">
      <c r="A418" s="31">
        <f t="shared" si="14"/>
        <v>24</v>
      </c>
      <c r="B418" s="32"/>
      <c r="C418" s="32"/>
      <c r="D418" s="32"/>
      <c r="E418" s="32"/>
      <c r="F418" s="32"/>
      <c r="G418" s="32"/>
      <c r="H418" s="32"/>
      <c r="I418" s="32"/>
      <c r="J418" s="214"/>
      <c r="K418" s="215"/>
      <c r="L418" s="213"/>
    </row>
    <row r="419" ht="24" customHeight="1" hidden="1"/>
    <row r="420" spans="1:12" ht="24" customHeight="1" thickBot="1">
      <c r="A420" s="32"/>
      <c r="B420" s="199" t="s">
        <v>24</v>
      </c>
      <c r="C420" s="316" t="s">
        <v>163</v>
      </c>
      <c r="D420" s="316"/>
      <c r="E420" s="200" t="s">
        <v>283</v>
      </c>
      <c r="F420" s="32"/>
      <c r="G420" s="32"/>
      <c r="H420" s="32"/>
      <c r="I420" s="32"/>
      <c r="J420" s="219"/>
      <c r="K420" s="219"/>
      <c r="L420" s="219"/>
    </row>
    <row r="421" spans="1:12" ht="24" customHeight="1">
      <c r="A421" s="265" t="s">
        <v>10</v>
      </c>
      <c r="B421" s="234" t="s">
        <v>6</v>
      </c>
      <c r="C421" s="234" t="s">
        <v>11</v>
      </c>
      <c r="D421" s="234" t="s">
        <v>7</v>
      </c>
      <c r="E421" s="234" t="s">
        <v>12</v>
      </c>
      <c r="F421" s="235" t="s">
        <v>13</v>
      </c>
      <c r="G421" s="235" t="s">
        <v>14</v>
      </c>
      <c r="H421" s="234" t="s">
        <v>15</v>
      </c>
      <c r="I421" s="234" t="s">
        <v>16</v>
      </c>
      <c r="J421" s="237" t="s">
        <v>25</v>
      </c>
      <c r="K421" s="238" t="s">
        <v>26</v>
      </c>
      <c r="L421" s="239" t="s">
        <v>27</v>
      </c>
    </row>
    <row r="422" spans="1:13" ht="24" customHeight="1">
      <c r="A422" s="240">
        <v>1</v>
      </c>
      <c r="B422" s="241" t="s">
        <v>285</v>
      </c>
      <c r="C422" s="242"/>
      <c r="D422" s="243" t="s">
        <v>204</v>
      </c>
      <c r="E422" s="244"/>
      <c r="F422" s="245"/>
      <c r="G422" s="245"/>
      <c r="H422" s="246"/>
      <c r="I422" s="246"/>
      <c r="J422" s="247">
        <v>1</v>
      </c>
      <c r="K422" s="248"/>
      <c r="L422" s="260"/>
      <c r="M422">
        <v>2</v>
      </c>
    </row>
    <row r="423" spans="1:13" ht="24" customHeight="1">
      <c r="A423" s="240">
        <f>A422+1</f>
        <v>2</v>
      </c>
      <c r="B423" s="249" t="s">
        <v>286</v>
      </c>
      <c r="C423" s="250"/>
      <c r="D423" s="251" t="s">
        <v>204</v>
      </c>
      <c r="E423" s="252"/>
      <c r="F423" s="253"/>
      <c r="G423" s="253"/>
      <c r="H423" s="254"/>
      <c r="I423" s="254"/>
      <c r="J423" s="255">
        <v>2</v>
      </c>
      <c r="K423" s="256"/>
      <c r="L423" s="260"/>
      <c r="M423">
        <v>1</v>
      </c>
    </row>
    <row r="424" spans="1:14" ht="24" customHeight="1">
      <c r="A424" s="240">
        <f aca="true" t="shared" si="15" ref="A424:A445">A423+1</f>
        <v>3</v>
      </c>
      <c r="B424" s="249" t="s">
        <v>288</v>
      </c>
      <c r="C424" s="253"/>
      <c r="D424" s="251" t="s">
        <v>289</v>
      </c>
      <c r="E424" s="257"/>
      <c r="F424" s="258"/>
      <c r="G424" s="253"/>
      <c r="H424" s="254"/>
      <c r="I424" s="254"/>
      <c r="J424" s="247">
        <v>3</v>
      </c>
      <c r="K424" s="256"/>
      <c r="L424" s="260">
        <v>1</v>
      </c>
      <c r="N424">
        <v>2</v>
      </c>
    </row>
    <row r="425" spans="1:13" ht="24" customHeight="1">
      <c r="A425" s="240">
        <f t="shared" si="15"/>
        <v>4</v>
      </c>
      <c r="B425" s="249" t="s">
        <v>290</v>
      </c>
      <c r="C425" s="250"/>
      <c r="D425" s="251" t="s">
        <v>199</v>
      </c>
      <c r="E425" s="257"/>
      <c r="F425" s="258"/>
      <c r="G425" s="253"/>
      <c r="H425" s="254"/>
      <c r="I425" s="254"/>
      <c r="J425" s="255">
        <v>4</v>
      </c>
      <c r="K425" s="256"/>
      <c r="L425" s="260"/>
      <c r="M425">
        <v>1</v>
      </c>
    </row>
    <row r="426" spans="1:12" ht="24" customHeight="1">
      <c r="A426" s="240">
        <f t="shared" si="15"/>
        <v>5</v>
      </c>
      <c r="B426" s="249" t="s">
        <v>221</v>
      </c>
      <c r="C426" s="253"/>
      <c r="D426" s="251" t="s">
        <v>195</v>
      </c>
      <c r="E426" s="257"/>
      <c r="F426" s="253"/>
      <c r="G426" s="253"/>
      <c r="H426" s="254"/>
      <c r="I426" s="254"/>
      <c r="J426" s="247">
        <v>5</v>
      </c>
      <c r="K426" s="256"/>
      <c r="L426" s="260">
        <v>1</v>
      </c>
    </row>
    <row r="427" spans="1:12" ht="24" customHeight="1">
      <c r="A427" s="240">
        <f t="shared" si="15"/>
        <v>6</v>
      </c>
      <c r="B427" s="249"/>
      <c r="C427" s="253"/>
      <c r="D427" s="251"/>
      <c r="E427" s="257"/>
      <c r="F427" s="253"/>
      <c r="G427" s="253"/>
      <c r="H427" s="254"/>
      <c r="I427" s="254"/>
      <c r="J427" s="255">
        <v>6</v>
      </c>
      <c r="K427" s="256"/>
      <c r="L427" s="260"/>
    </row>
    <row r="428" spans="1:12" ht="24" customHeight="1" hidden="1">
      <c r="A428" s="31">
        <f t="shared" si="15"/>
        <v>7</v>
      </c>
      <c r="B428" s="106"/>
      <c r="C428" s="110"/>
      <c r="D428" s="108"/>
      <c r="E428" s="112"/>
      <c r="F428" s="110"/>
      <c r="G428" s="110"/>
      <c r="H428" s="111"/>
      <c r="I428" s="111"/>
      <c r="J428" s="210"/>
      <c r="K428" s="211"/>
      <c r="L428" s="213"/>
    </row>
    <row r="429" spans="1:12" ht="24" customHeight="1" hidden="1">
      <c r="A429" s="31">
        <f t="shared" si="15"/>
        <v>8</v>
      </c>
      <c r="B429" s="106"/>
      <c r="C429" s="107"/>
      <c r="D429" s="108"/>
      <c r="E429" s="112"/>
      <c r="F429" s="110"/>
      <c r="G429" s="110"/>
      <c r="H429" s="111"/>
      <c r="I429" s="111"/>
      <c r="J429" s="210"/>
      <c r="K429" s="211"/>
      <c r="L429" s="213"/>
    </row>
    <row r="430" spans="1:12" ht="24" customHeight="1" hidden="1">
      <c r="A430" s="31">
        <f t="shared" si="15"/>
        <v>9</v>
      </c>
      <c r="B430" s="106"/>
      <c r="C430" s="107"/>
      <c r="D430" s="108"/>
      <c r="E430" s="112"/>
      <c r="F430" s="110"/>
      <c r="G430" s="110"/>
      <c r="H430" s="111"/>
      <c r="I430" s="111"/>
      <c r="J430" s="210"/>
      <c r="K430" s="212"/>
      <c r="L430" s="213"/>
    </row>
    <row r="431" spans="1:12" ht="24" customHeight="1" hidden="1">
      <c r="A431" s="31">
        <f t="shared" si="15"/>
        <v>10</v>
      </c>
      <c r="B431" s="106"/>
      <c r="C431" s="110"/>
      <c r="D431" s="108"/>
      <c r="E431" s="112"/>
      <c r="F431" s="110"/>
      <c r="G431" s="110"/>
      <c r="H431" s="111"/>
      <c r="I431" s="111"/>
      <c r="J431" s="210"/>
      <c r="K431" s="211"/>
      <c r="L431" s="213"/>
    </row>
    <row r="432" spans="1:12" ht="24" customHeight="1" hidden="1">
      <c r="A432" s="31">
        <f t="shared" si="15"/>
        <v>11</v>
      </c>
      <c r="B432" s="106"/>
      <c r="C432" s="110"/>
      <c r="D432" s="108"/>
      <c r="E432" s="112"/>
      <c r="F432" s="110"/>
      <c r="G432" s="110"/>
      <c r="H432" s="111"/>
      <c r="I432" s="111"/>
      <c r="J432" s="210"/>
      <c r="K432" s="211"/>
      <c r="L432" s="213"/>
    </row>
    <row r="433" spans="1:12" ht="24" customHeight="1" hidden="1">
      <c r="A433" s="31">
        <f t="shared" si="15"/>
        <v>12</v>
      </c>
      <c r="B433" s="106"/>
      <c r="C433" s="110"/>
      <c r="D433" s="108"/>
      <c r="E433" s="112"/>
      <c r="F433" s="110"/>
      <c r="G433" s="110"/>
      <c r="H433" s="111"/>
      <c r="I433" s="111"/>
      <c r="J433" s="210"/>
      <c r="K433" s="211"/>
      <c r="L433" s="213"/>
    </row>
    <row r="434" spans="1:12" ht="24" customHeight="1" hidden="1">
      <c r="A434" s="31">
        <f t="shared" si="15"/>
        <v>13</v>
      </c>
      <c r="B434" s="106"/>
      <c r="C434" s="110"/>
      <c r="D434" s="108"/>
      <c r="E434" s="109"/>
      <c r="F434" s="110"/>
      <c r="G434" s="110"/>
      <c r="H434" s="111"/>
      <c r="I434" s="111"/>
      <c r="J434" s="210"/>
      <c r="K434" s="211"/>
      <c r="L434" s="213"/>
    </row>
    <row r="435" spans="1:12" ht="24" customHeight="1" hidden="1">
      <c r="A435" s="31">
        <f t="shared" si="15"/>
        <v>14</v>
      </c>
      <c r="B435" s="106"/>
      <c r="C435" s="110"/>
      <c r="D435" s="108"/>
      <c r="E435" s="112"/>
      <c r="F435" s="110"/>
      <c r="G435" s="110"/>
      <c r="H435" s="111"/>
      <c r="I435" s="111"/>
      <c r="J435" s="210"/>
      <c r="K435" s="211"/>
      <c r="L435" s="213"/>
    </row>
    <row r="436" spans="1:12" ht="24" customHeight="1" hidden="1">
      <c r="A436" s="31">
        <f t="shared" si="15"/>
        <v>15</v>
      </c>
      <c r="B436" s="106"/>
      <c r="C436" s="110"/>
      <c r="D436" s="108"/>
      <c r="E436" s="112"/>
      <c r="F436" s="110"/>
      <c r="G436" s="110"/>
      <c r="H436" s="111"/>
      <c r="I436" s="111"/>
      <c r="J436" s="210"/>
      <c r="K436" s="211"/>
      <c r="L436" s="213"/>
    </row>
    <row r="437" spans="1:12" ht="24" customHeight="1" hidden="1">
      <c r="A437" s="31">
        <f t="shared" si="15"/>
        <v>16</v>
      </c>
      <c r="B437" s="106"/>
      <c r="C437" s="110"/>
      <c r="D437" s="108"/>
      <c r="E437" s="112"/>
      <c r="F437" s="110"/>
      <c r="G437" s="110"/>
      <c r="H437" s="111"/>
      <c r="I437" s="111"/>
      <c r="J437" s="210"/>
      <c r="K437" s="211"/>
      <c r="L437" s="213"/>
    </row>
    <row r="438" spans="1:12" ht="24" customHeight="1" hidden="1">
      <c r="A438" s="31">
        <f t="shared" si="15"/>
        <v>17</v>
      </c>
      <c r="B438" s="106"/>
      <c r="C438" s="110"/>
      <c r="D438" s="108"/>
      <c r="E438" s="112"/>
      <c r="F438" s="110"/>
      <c r="G438" s="110"/>
      <c r="H438" s="111"/>
      <c r="I438" s="111"/>
      <c r="J438" s="210"/>
      <c r="K438" s="211"/>
      <c r="L438" s="213"/>
    </row>
    <row r="439" spans="1:12" ht="24" customHeight="1" hidden="1">
      <c r="A439" s="31">
        <f t="shared" si="15"/>
        <v>18</v>
      </c>
      <c r="B439" s="106"/>
      <c r="C439" s="110"/>
      <c r="D439" s="108"/>
      <c r="E439" s="109"/>
      <c r="F439" s="110"/>
      <c r="G439" s="110"/>
      <c r="H439" s="111"/>
      <c r="I439" s="111"/>
      <c r="J439" s="210"/>
      <c r="K439" s="211"/>
      <c r="L439" s="213"/>
    </row>
    <row r="440" spans="1:12" ht="24" customHeight="1" hidden="1">
      <c r="A440" s="31">
        <f t="shared" si="15"/>
        <v>19</v>
      </c>
      <c r="B440" s="106"/>
      <c r="C440" s="110"/>
      <c r="D440" s="108"/>
      <c r="E440" s="112"/>
      <c r="F440" s="110"/>
      <c r="G440" s="110"/>
      <c r="H440" s="111"/>
      <c r="I440" s="111"/>
      <c r="J440" s="210"/>
      <c r="K440" s="211"/>
      <c r="L440" s="213"/>
    </row>
    <row r="441" spans="1:12" ht="24" customHeight="1" hidden="1">
      <c r="A441" s="31">
        <f t="shared" si="15"/>
        <v>20</v>
      </c>
      <c r="B441" s="106"/>
      <c r="C441" s="110"/>
      <c r="D441" s="108"/>
      <c r="E441" s="109"/>
      <c r="F441" s="110"/>
      <c r="G441" s="110"/>
      <c r="H441" s="111"/>
      <c r="I441" s="111"/>
      <c r="J441" s="210"/>
      <c r="K441" s="211"/>
      <c r="L441" s="213"/>
    </row>
    <row r="442" spans="1:12" ht="24" customHeight="1" hidden="1">
      <c r="A442" s="31">
        <f t="shared" si="15"/>
        <v>21</v>
      </c>
      <c r="B442" s="106"/>
      <c r="C442" s="107"/>
      <c r="D442" s="108"/>
      <c r="E442" s="112"/>
      <c r="F442" s="110"/>
      <c r="G442" s="110"/>
      <c r="H442" s="111"/>
      <c r="I442" s="111"/>
      <c r="J442" s="210"/>
      <c r="K442" s="211"/>
      <c r="L442" s="213"/>
    </row>
    <row r="443" spans="1:12" ht="24" customHeight="1" hidden="1">
      <c r="A443" s="31">
        <f t="shared" si="15"/>
        <v>22</v>
      </c>
      <c r="B443" s="106"/>
      <c r="C443" s="110"/>
      <c r="D443" s="108"/>
      <c r="E443" s="112"/>
      <c r="F443" s="110"/>
      <c r="G443" s="110"/>
      <c r="H443" s="111"/>
      <c r="I443" s="111"/>
      <c r="J443" s="210"/>
      <c r="K443" s="211"/>
      <c r="L443" s="213"/>
    </row>
    <row r="444" spans="1:12" ht="24" customHeight="1" hidden="1">
      <c r="A444" s="31">
        <f t="shared" si="15"/>
        <v>23</v>
      </c>
      <c r="B444" s="32"/>
      <c r="C444" s="32"/>
      <c r="D444" s="32"/>
      <c r="E444" s="32"/>
      <c r="F444" s="32"/>
      <c r="G444" s="32"/>
      <c r="H444" s="32"/>
      <c r="I444" s="32"/>
      <c r="J444" s="214"/>
      <c r="K444" s="215"/>
      <c r="L444" s="213"/>
    </row>
    <row r="445" spans="1:12" ht="24" customHeight="1" hidden="1">
      <c r="A445" s="31">
        <f t="shared" si="15"/>
        <v>24</v>
      </c>
      <c r="B445" s="32"/>
      <c r="C445" s="32"/>
      <c r="D445" s="32"/>
      <c r="E445" s="32"/>
      <c r="F445" s="32"/>
      <c r="G445" s="32"/>
      <c r="H445" s="32"/>
      <c r="I445" s="32"/>
      <c r="J445" s="214"/>
      <c r="K445" s="215"/>
      <c r="L445" s="213"/>
    </row>
    <row r="446" ht="24" customHeight="1"/>
    <row r="447" spans="1:12" ht="24" customHeight="1" thickBot="1">
      <c r="A447" s="32"/>
      <c r="B447" s="199" t="s">
        <v>24</v>
      </c>
      <c r="C447" s="316" t="s">
        <v>226</v>
      </c>
      <c r="D447" s="316"/>
      <c r="E447" s="200" t="s">
        <v>283</v>
      </c>
      <c r="F447" s="32"/>
      <c r="G447" s="32"/>
      <c r="H447" s="32"/>
      <c r="I447" s="32"/>
      <c r="J447" s="219"/>
      <c r="K447" s="219"/>
      <c r="L447" s="219"/>
    </row>
    <row r="448" spans="1:12" ht="24" customHeight="1">
      <c r="A448" s="265" t="s">
        <v>10</v>
      </c>
      <c r="B448" s="234" t="s">
        <v>6</v>
      </c>
      <c r="C448" s="234" t="s">
        <v>11</v>
      </c>
      <c r="D448" s="234" t="s">
        <v>7</v>
      </c>
      <c r="E448" s="234" t="s">
        <v>12</v>
      </c>
      <c r="F448" s="235" t="s">
        <v>13</v>
      </c>
      <c r="G448" s="235" t="s">
        <v>14</v>
      </c>
      <c r="H448" s="234" t="s">
        <v>15</v>
      </c>
      <c r="I448" s="234" t="s">
        <v>16</v>
      </c>
      <c r="J448" s="237" t="s">
        <v>25</v>
      </c>
      <c r="K448" s="238" t="s">
        <v>26</v>
      </c>
      <c r="L448" s="239" t="s">
        <v>27</v>
      </c>
    </row>
    <row r="449" spans="1:13" ht="24" customHeight="1">
      <c r="A449" s="240">
        <v>1</v>
      </c>
      <c r="B449" s="241" t="s">
        <v>284</v>
      </c>
      <c r="C449" s="242"/>
      <c r="D449" s="243" t="s">
        <v>141</v>
      </c>
      <c r="E449" s="244"/>
      <c r="F449" s="245"/>
      <c r="G449" s="245"/>
      <c r="H449" s="246"/>
      <c r="I449" s="246"/>
      <c r="J449" s="247"/>
      <c r="K449" s="248"/>
      <c r="L449" s="260"/>
      <c r="M449" t="s">
        <v>293</v>
      </c>
    </row>
    <row r="450" spans="1:12" ht="24" customHeight="1">
      <c r="A450" s="240">
        <f>A449+1</f>
        <v>2</v>
      </c>
      <c r="B450" s="249" t="s">
        <v>287</v>
      </c>
      <c r="C450" s="250"/>
      <c r="D450" s="251" t="s">
        <v>204</v>
      </c>
      <c r="E450" s="252"/>
      <c r="F450" s="253"/>
      <c r="G450" s="253"/>
      <c r="H450" s="254"/>
      <c r="I450" s="254"/>
      <c r="J450" s="255"/>
      <c r="K450" s="256"/>
      <c r="L450" s="260"/>
    </row>
    <row r="451" spans="1:12" ht="24" customHeight="1">
      <c r="A451" s="240">
        <f aca="true" t="shared" si="16" ref="A451:A472">A450+1</f>
        <v>3</v>
      </c>
      <c r="B451" s="249" t="s">
        <v>291</v>
      </c>
      <c r="C451" s="253"/>
      <c r="D451" s="251" t="s">
        <v>199</v>
      </c>
      <c r="E451" s="257"/>
      <c r="F451" s="258"/>
      <c r="G451" s="253"/>
      <c r="H451" s="254"/>
      <c r="I451" s="254"/>
      <c r="J451" s="255"/>
      <c r="K451" s="256"/>
      <c r="L451" s="260"/>
    </row>
    <row r="452" spans="1:12" ht="24" customHeight="1">
      <c r="A452" s="240">
        <f t="shared" si="16"/>
        <v>4</v>
      </c>
      <c r="B452" s="249"/>
      <c r="C452" s="250"/>
      <c r="D452" s="251"/>
      <c r="E452" s="257"/>
      <c r="F452" s="258"/>
      <c r="G452" s="253"/>
      <c r="H452" s="254"/>
      <c r="I452" s="254"/>
      <c r="J452" s="255"/>
      <c r="K452" s="256"/>
      <c r="L452" s="260"/>
    </row>
    <row r="453" spans="1:12" ht="24" customHeight="1" hidden="1">
      <c r="A453" s="31">
        <f t="shared" si="16"/>
        <v>5</v>
      </c>
      <c r="B453" s="106"/>
      <c r="C453" s="110"/>
      <c r="D453" s="108"/>
      <c r="E453" s="112"/>
      <c r="F453" s="110"/>
      <c r="G453" s="110"/>
      <c r="H453" s="111"/>
      <c r="I453" s="111"/>
      <c r="J453" s="210"/>
      <c r="K453" s="211"/>
      <c r="L453" s="213"/>
    </row>
    <row r="454" spans="1:12" ht="24" customHeight="1" hidden="1">
      <c r="A454" s="31">
        <f t="shared" si="16"/>
        <v>6</v>
      </c>
      <c r="B454" s="106"/>
      <c r="C454" s="110"/>
      <c r="D454" s="108"/>
      <c r="E454" s="112"/>
      <c r="F454" s="110"/>
      <c r="G454" s="110"/>
      <c r="H454" s="111"/>
      <c r="I454" s="111"/>
      <c r="J454" s="210"/>
      <c r="K454" s="211"/>
      <c r="L454" s="213"/>
    </row>
    <row r="455" spans="1:12" ht="24" customHeight="1" hidden="1">
      <c r="A455" s="31">
        <f t="shared" si="16"/>
        <v>7</v>
      </c>
      <c r="B455" s="106"/>
      <c r="C455" s="110"/>
      <c r="D455" s="108"/>
      <c r="E455" s="112"/>
      <c r="F455" s="110"/>
      <c r="G455" s="110"/>
      <c r="H455" s="111"/>
      <c r="I455" s="111"/>
      <c r="J455" s="210"/>
      <c r="K455" s="211"/>
      <c r="L455" s="213"/>
    </row>
    <row r="456" spans="1:12" ht="24" customHeight="1" hidden="1">
      <c r="A456" s="31">
        <f t="shared" si="16"/>
        <v>8</v>
      </c>
      <c r="B456" s="106"/>
      <c r="C456" s="107"/>
      <c r="D456" s="108"/>
      <c r="E456" s="112"/>
      <c r="F456" s="110"/>
      <c r="G456" s="110"/>
      <c r="H456" s="111"/>
      <c r="I456" s="111"/>
      <c r="J456" s="210"/>
      <c r="K456" s="211"/>
      <c r="L456" s="213"/>
    </row>
    <row r="457" spans="1:12" ht="24" customHeight="1" hidden="1">
      <c r="A457" s="31">
        <f t="shared" si="16"/>
        <v>9</v>
      </c>
      <c r="B457" s="106"/>
      <c r="C457" s="107"/>
      <c r="D457" s="108"/>
      <c r="E457" s="112"/>
      <c r="F457" s="110"/>
      <c r="G457" s="110"/>
      <c r="H457" s="111"/>
      <c r="I457" s="111"/>
      <c r="J457" s="210"/>
      <c r="K457" s="212"/>
      <c r="L457" s="213"/>
    </row>
    <row r="458" spans="1:12" ht="24" customHeight="1" hidden="1">
      <c r="A458" s="31">
        <f t="shared" si="16"/>
        <v>10</v>
      </c>
      <c r="B458" s="106"/>
      <c r="C458" s="110"/>
      <c r="D458" s="108"/>
      <c r="E458" s="112"/>
      <c r="F458" s="110"/>
      <c r="G458" s="110"/>
      <c r="H458" s="111"/>
      <c r="I458" s="111"/>
      <c r="J458" s="210"/>
      <c r="K458" s="211"/>
      <c r="L458" s="213"/>
    </row>
    <row r="459" spans="1:12" ht="24" customHeight="1" hidden="1">
      <c r="A459" s="31">
        <f t="shared" si="16"/>
        <v>11</v>
      </c>
      <c r="B459" s="106"/>
      <c r="C459" s="110"/>
      <c r="D459" s="108"/>
      <c r="E459" s="112"/>
      <c r="F459" s="110"/>
      <c r="G459" s="110"/>
      <c r="H459" s="111"/>
      <c r="I459" s="111"/>
      <c r="J459" s="210"/>
      <c r="K459" s="211"/>
      <c r="L459" s="213"/>
    </row>
    <row r="460" spans="1:12" ht="24" customHeight="1" hidden="1">
      <c r="A460" s="31">
        <f t="shared" si="16"/>
        <v>12</v>
      </c>
      <c r="B460" s="106"/>
      <c r="C460" s="110"/>
      <c r="D460" s="108"/>
      <c r="E460" s="112"/>
      <c r="F460" s="110"/>
      <c r="G460" s="110"/>
      <c r="H460" s="111"/>
      <c r="I460" s="111"/>
      <c r="J460" s="210"/>
      <c r="K460" s="211"/>
      <c r="L460" s="213"/>
    </row>
    <row r="461" spans="1:12" ht="24" customHeight="1" hidden="1">
      <c r="A461" s="31">
        <f t="shared" si="16"/>
        <v>13</v>
      </c>
      <c r="B461" s="106"/>
      <c r="C461" s="110"/>
      <c r="D461" s="108"/>
      <c r="E461" s="109"/>
      <c r="F461" s="110"/>
      <c r="G461" s="110"/>
      <c r="H461" s="111"/>
      <c r="I461" s="111"/>
      <c r="J461" s="210"/>
      <c r="K461" s="211"/>
      <c r="L461" s="213"/>
    </row>
    <row r="462" spans="1:12" ht="24" customHeight="1" hidden="1">
      <c r="A462" s="31">
        <f t="shared" si="16"/>
        <v>14</v>
      </c>
      <c r="B462" s="106"/>
      <c r="C462" s="110"/>
      <c r="D462" s="108"/>
      <c r="E462" s="112"/>
      <c r="F462" s="110"/>
      <c r="G462" s="110"/>
      <c r="H462" s="111"/>
      <c r="I462" s="111"/>
      <c r="J462" s="210"/>
      <c r="K462" s="211"/>
      <c r="L462" s="213"/>
    </row>
    <row r="463" spans="1:12" ht="24" customHeight="1" hidden="1">
      <c r="A463" s="31">
        <f t="shared" si="16"/>
        <v>15</v>
      </c>
      <c r="B463" s="106"/>
      <c r="C463" s="110"/>
      <c r="D463" s="108"/>
      <c r="E463" s="112"/>
      <c r="F463" s="110"/>
      <c r="G463" s="110"/>
      <c r="H463" s="111"/>
      <c r="I463" s="111"/>
      <c r="J463" s="210"/>
      <c r="K463" s="211"/>
      <c r="L463" s="213"/>
    </row>
    <row r="464" spans="1:12" ht="24" customHeight="1" hidden="1">
      <c r="A464" s="31">
        <f t="shared" si="16"/>
        <v>16</v>
      </c>
      <c r="B464" s="106"/>
      <c r="C464" s="110"/>
      <c r="D464" s="108"/>
      <c r="E464" s="112"/>
      <c r="F464" s="110"/>
      <c r="G464" s="110"/>
      <c r="H464" s="111"/>
      <c r="I464" s="111"/>
      <c r="J464" s="210"/>
      <c r="K464" s="211"/>
      <c r="L464" s="213"/>
    </row>
    <row r="465" spans="1:12" ht="24" customHeight="1" hidden="1">
      <c r="A465" s="31">
        <f t="shared" si="16"/>
        <v>17</v>
      </c>
      <c r="B465" s="106"/>
      <c r="C465" s="110"/>
      <c r="D465" s="108"/>
      <c r="E465" s="112"/>
      <c r="F465" s="110"/>
      <c r="G465" s="110"/>
      <c r="H465" s="111"/>
      <c r="I465" s="111"/>
      <c r="J465" s="210"/>
      <c r="K465" s="211"/>
      <c r="L465" s="213"/>
    </row>
    <row r="466" spans="1:12" ht="24" customHeight="1" hidden="1">
      <c r="A466" s="31">
        <f t="shared" si="16"/>
        <v>18</v>
      </c>
      <c r="B466" s="106"/>
      <c r="C466" s="110"/>
      <c r="D466" s="108"/>
      <c r="E466" s="109"/>
      <c r="F466" s="110"/>
      <c r="G466" s="110"/>
      <c r="H466" s="111"/>
      <c r="I466" s="111"/>
      <c r="J466" s="210"/>
      <c r="K466" s="211"/>
      <c r="L466" s="213"/>
    </row>
    <row r="467" spans="1:12" ht="24" customHeight="1" hidden="1">
      <c r="A467" s="31">
        <f t="shared" si="16"/>
        <v>19</v>
      </c>
      <c r="B467" s="106"/>
      <c r="C467" s="110"/>
      <c r="D467" s="108"/>
      <c r="E467" s="112"/>
      <c r="F467" s="110"/>
      <c r="G467" s="110"/>
      <c r="H467" s="111"/>
      <c r="I467" s="111"/>
      <c r="J467" s="210"/>
      <c r="K467" s="211"/>
      <c r="L467" s="213"/>
    </row>
    <row r="468" spans="1:12" ht="24" customHeight="1" hidden="1">
      <c r="A468" s="31">
        <f t="shared" si="16"/>
        <v>20</v>
      </c>
      <c r="B468" s="106"/>
      <c r="C468" s="110"/>
      <c r="D468" s="108"/>
      <c r="E468" s="109"/>
      <c r="F468" s="110"/>
      <c r="G468" s="110"/>
      <c r="H468" s="111"/>
      <c r="I468" s="111"/>
      <c r="J468" s="210"/>
      <c r="K468" s="211"/>
      <c r="L468" s="213"/>
    </row>
    <row r="469" spans="1:12" ht="24" customHeight="1" hidden="1">
      <c r="A469" s="31">
        <f t="shared" si="16"/>
        <v>21</v>
      </c>
      <c r="B469" s="106"/>
      <c r="C469" s="107"/>
      <c r="D469" s="108"/>
      <c r="E469" s="112"/>
      <c r="F469" s="110"/>
      <c r="G469" s="110"/>
      <c r="H469" s="111"/>
      <c r="I469" s="111"/>
      <c r="J469" s="210"/>
      <c r="K469" s="211"/>
      <c r="L469" s="213"/>
    </row>
    <row r="470" spans="1:12" ht="24" customHeight="1" hidden="1">
      <c r="A470" s="31">
        <f t="shared" si="16"/>
        <v>22</v>
      </c>
      <c r="B470" s="106"/>
      <c r="C470" s="110"/>
      <c r="D470" s="108"/>
      <c r="E470" s="112"/>
      <c r="F470" s="110"/>
      <c r="G470" s="110"/>
      <c r="H470" s="111"/>
      <c r="I470" s="111"/>
      <c r="J470" s="210"/>
      <c r="K470" s="211"/>
      <c r="L470" s="213"/>
    </row>
    <row r="471" spans="1:12" ht="24" customHeight="1" hidden="1">
      <c r="A471" s="31">
        <f t="shared" si="16"/>
        <v>23</v>
      </c>
      <c r="B471" s="32"/>
      <c r="C471" s="32"/>
      <c r="D471" s="32"/>
      <c r="E471" s="32"/>
      <c r="F471" s="32"/>
      <c r="G471" s="32"/>
      <c r="H471" s="32"/>
      <c r="I471" s="32"/>
      <c r="J471" s="214"/>
      <c r="K471" s="215"/>
      <c r="L471" s="213"/>
    </row>
    <row r="472" spans="1:12" ht="24" customHeight="1" hidden="1">
      <c r="A472" s="31">
        <f t="shared" si="16"/>
        <v>24</v>
      </c>
      <c r="B472" s="32"/>
      <c r="C472" s="32"/>
      <c r="D472" s="32"/>
      <c r="E472" s="32"/>
      <c r="F472" s="32"/>
      <c r="G472" s="32"/>
      <c r="H472" s="32"/>
      <c r="I472" s="32"/>
      <c r="J472" s="214"/>
      <c r="K472" s="215"/>
      <c r="L472" s="213"/>
    </row>
    <row r="473" ht="24" customHeight="1"/>
    <row r="474" spans="1:12" ht="24" customHeight="1" thickBot="1">
      <c r="A474" s="32"/>
      <c r="B474" s="199" t="s">
        <v>24</v>
      </c>
      <c r="C474" s="316" t="s">
        <v>322</v>
      </c>
      <c r="D474" s="316"/>
      <c r="E474" s="200" t="s">
        <v>323</v>
      </c>
      <c r="F474" s="32"/>
      <c r="G474" s="32"/>
      <c r="H474" s="32"/>
      <c r="I474" s="32"/>
      <c r="J474" s="219"/>
      <c r="K474" s="219"/>
      <c r="L474" s="219"/>
    </row>
    <row r="475" spans="1:12" ht="24" customHeight="1">
      <c r="A475" s="270" t="s">
        <v>10</v>
      </c>
      <c r="B475" s="271" t="s">
        <v>6</v>
      </c>
      <c r="C475" s="271" t="s">
        <v>11</v>
      </c>
      <c r="D475" s="271" t="s">
        <v>7</v>
      </c>
      <c r="E475" s="271" t="s">
        <v>12</v>
      </c>
      <c r="F475" s="272" t="s">
        <v>13</v>
      </c>
      <c r="G475" s="272" t="s">
        <v>14</v>
      </c>
      <c r="H475" s="271" t="s">
        <v>15</v>
      </c>
      <c r="I475" s="271" t="s">
        <v>16</v>
      </c>
      <c r="J475" s="273" t="s">
        <v>25</v>
      </c>
      <c r="K475" s="274" t="s">
        <v>26</v>
      </c>
      <c r="L475" s="275" t="s">
        <v>27</v>
      </c>
    </row>
    <row r="476" spans="1:12" ht="24" customHeight="1">
      <c r="A476" s="276">
        <v>1</v>
      </c>
      <c r="B476" s="277" t="s">
        <v>324</v>
      </c>
      <c r="C476" s="278"/>
      <c r="D476" s="279" t="s">
        <v>141</v>
      </c>
      <c r="E476" s="280"/>
      <c r="F476" s="281"/>
      <c r="G476" s="281"/>
      <c r="H476" s="282"/>
      <c r="I476" s="282"/>
      <c r="J476" s="208"/>
      <c r="K476" s="209"/>
      <c r="L476" s="213">
        <v>3</v>
      </c>
    </row>
    <row r="477" spans="1:12" ht="24" customHeight="1">
      <c r="A477" s="276">
        <f>A476+1</f>
        <v>2</v>
      </c>
      <c r="B477" s="283" t="s">
        <v>325</v>
      </c>
      <c r="C477" s="284"/>
      <c r="D477" s="285" t="s">
        <v>195</v>
      </c>
      <c r="E477" s="286"/>
      <c r="F477" s="287"/>
      <c r="G477" s="287"/>
      <c r="H477" s="288"/>
      <c r="I477" s="288"/>
      <c r="J477" s="210"/>
      <c r="K477" s="211"/>
      <c r="L477" s="213">
        <v>3</v>
      </c>
    </row>
    <row r="478" spans="1:12" ht="24" customHeight="1">
      <c r="A478" s="276">
        <f aca="true" t="shared" si="17" ref="A478:A485">A477+1</f>
        <v>3</v>
      </c>
      <c r="B478" s="283" t="s">
        <v>326</v>
      </c>
      <c r="C478" s="287"/>
      <c r="D478" s="285" t="s">
        <v>207</v>
      </c>
      <c r="E478" s="289"/>
      <c r="F478" s="290"/>
      <c r="G478" s="287"/>
      <c r="H478" s="288"/>
      <c r="I478" s="288"/>
      <c r="J478" s="210"/>
      <c r="K478" s="211"/>
      <c r="L478" s="213">
        <v>1</v>
      </c>
    </row>
    <row r="479" spans="1:12" ht="24" customHeight="1">
      <c r="A479" s="276">
        <f t="shared" si="17"/>
        <v>4</v>
      </c>
      <c r="B479" s="283" t="s">
        <v>327</v>
      </c>
      <c r="C479" s="284"/>
      <c r="D479" s="285" t="s">
        <v>207</v>
      </c>
      <c r="E479" s="289"/>
      <c r="F479" s="290"/>
      <c r="G479" s="287"/>
      <c r="H479" s="288"/>
      <c r="I479" s="288"/>
      <c r="J479" s="210"/>
      <c r="K479" s="211"/>
      <c r="L479" s="213">
        <v>4</v>
      </c>
    </row>
    <row r="480" spans="1:12" ht="24" customHeight="1">
      <c r="A480" s="276">
        <f t="shared" si="17"/>
        <v>5</v>
      </c>
      <c r="B480" s="283" t="s">
        <v>328</v>
      </c>
      <c r="C480" s="32"/>
      <c r="D480" s="285" t="s">
        <v>212</v>
      </c>
      <c r="E480" s="32"/>
      <c r="F480" s="32"/>
      <c r="G480" s="32"/>
      <c r="H480" s="32"/>
      <c r="I480" s="32"/>
      <c r="J480" s="219"/>
      <c r="K480" s="219"/>
      <c r="L480" s="219">
        <v>2</v>
      </c>
    </row>
    <row r="481" spans="1:12" ht="24" customHeight="1">
      <c r="A481" s="276">
        <f t="shared" si="17"/>
        <v>6</v>
      </c>
      <c r="B481" s="283" t="s">
        <v>329</v>
      </c>
      <c r="C481" s="32"/>
      <c r="D481" s="285" t="s">
        <v>215</v>
      </c>
      <c r="E481" s="32"/>
      <c r="F481" s="32"/>
      <c r="G481" s="32"/>
      <c r="H481" s="32"/>
      <c r="I481" s="32"/>
      <c r="J481" s="219"/>
      <c r="K481" s="219"/>
      <c r="L481" s="219">
        <v>1</v>
      </c>
    </row>
    <row r="482" spans="1:12" ht="24" customHeight="1">
      <c r="A482" s="276">
        <f t="shared" si="17"/>
        <v>7</v>
      </c>
      <c r="B482" s="283" t="s">
        <v>330</v>
      </c>
      <c r="C482" s="32"/>
      <c r="D482" s="285" t="s">
        <v>215</v>
      </c>
      <c r="E482" s="32"/>
      <c r="F482" s="32"/>
      <c r="G482" s="32"/>
      <c r="H482" s="32"/>
      <c r="I482" s="32"/>
      <c r="J482" s="219"/>
      <c r="K482" s="219"/>
      <c r="L482" s="219">
        <v>2</v>
      </c>
    </row>
    <row r="483" spans="1:12" ht="24" customHeight="1">
      <c r="A483" s="276">
        <f t="shared" si="17"/>
        <v>8</v>
      </c>
      <c r="B483" s="283" t="s">
        <v>331</v>
      </c>
      <c r="C483" s="32"/>
      <c r="D483" s="285" t="s">
        <v>215</v>
      </c>
      <c r="E483" s="32"/>
      <c r="F483" s="32"/>
      <c r="G483" s="32"/>
      <c r="H483" s="32"/>
      <c r="I483" s="32"/>
      <c r="J483" s="219"/>
      <c r="K483" s="219"/>
      <c r="L483" s="219">
        <v>4</v>
      </c>
    </row>
    <row r="484" spans="1:12" ht="24" customHeight="1">
      <c r="A484" s="276">
        <f t="shared" si="17"/>
        <v>9</v>
      </c>
      <c r="B484" s="283" t="s">
        <v>332</v>
      </c>
      <c r="C484" s="32"/>
      <c r="D484" s="285" t="s">
        <v>215</v>
      </c>
      <c r="E484" s="32"/>
      <c r="F484" s="32"/>
      <c r="G484" s="32"/>
      <c r="H484" s="32"/>
      <c r="I484" s="32"/>
      <c r="J484" s="219"/>
      <c r="K484" s="219"/>
      <c r="L484" s="219"/>
    </row>
    <row r="485" spans="1:12" ht="24" customHeight="1">
      <c r="A485" s="276">
        <f t="shared" si="17"/>
        <v>10</v>
      </c>
      <c r="B485" s="283" t="s">
        <v>333</v>
      </c>
      <c r="C485" s="32"/>
      <c r="D485" s="285" t="s">
        <v>173</v>
      </c>
      <c r="E485" s="32"/>
      <c r="F485" s="32"/>
      <c r="G485" s="32"/>
      <c r="H485" s="32"/>
      <c r="I485" s="32"/>
      <c r="J485" s="219"/>
      <c r="K485" s="219"/>
      <c r="L485" s="219"/>
    </row>
    <row r="486" ht="24" customHeight="1"/>
    <row r="487" ht="24" customHeight="1"/>
    <row r="488" ht="24" customHeight="1"/>
    <row r="489" ht="24" customHeight="1"/>
    <row r="490" ht="24" customHeight="1"/>
    <row r="491" ht="24" customHeight="1"/>
    <row r="492" ht="24" customHeight="1"/>
    <row r="493" ht="24" customHeight="1"/>
    <row r="494" ht="24" customHeight="1"/>
    <row r="495" ht="24" customHeight="1"/>
    <row r="496" ht="24" customHeight="1"/>
    <row r="497" ht="24" customHeight="1"/>
    <row r="498" ht="24" customHeight="1"/>
    <row r="499" ht="24" customHeight="1"/>
    <row r="500" ht="24" customHeight="1"/>
    <row r="501" ht="24" customHeight="1"/>
    <row r="502" ht="24" customHeight="1"/>
    <row r="503" ht="24" customHeight="1"/>
    <row r="504" ht="24" customHeight="1"/>
    <row r="505" ht="24" customHeight="1"/>
    <row r="506" ht="24" customHeight="1"/>
    <row r="507" ht="24" customHeight="1"/>
    <row r="508" ht="24" customHeight="1"/>
    <row r="509" ht="24" customHeight="1"/>
    <row r="510" ht="24" customHeight="1"/>
    <row r="511" ht="24" customHeight="1"/>
    <row r="512" ht="24" customHeight="1"/>
    <row r="513" ht="24" customHeight="1"/>
    <row r="514" ht="24" customHeight="1"/>
    <row r="515" ht="24" customHeight="1"/>
    <row r="516" ht="24" customHeight="1"/>
    <row r="517" ht="24" customHeight="1"/>
    <row r="518" ht="24" customHeight="1"/>
    <row r="519" ht="24" customHeight="1"/>
    <row r="520" ht="24" customHeight="1"/>
    <row r="521" ht="24" customHeight="1"/>
    <row r="522" ht="24" customHeight="1"/>
    <row r="523" ht="24" customHeight="1"/>
    <row r="524" ht="24" customHeight="1"/>
    <row r="525" ht="24" customHeight="1"/>
    <row r="526" ht="24" customHeight="1"/>
    <row r="527" ht="24" customHeight="1"/>
    <row r="528" ht="24" customHeight="1"/>
    <row r="529" ht="24" customHeight="1"/>
    <row r="530" ht="24" customHeight="1"/>
    <row r="531" ht="24" customHeight="1"/>
    <row r="532" ht="24" customHeight="1"/>
    <row r="533" ht="24" customHeight="1"/>
    <row r="534" ht="24" customHeight="1"/>
    <row r="535" ht="24" customHeight="1"/>
    <row r="536" ht="24" customHeight="1"/>
    <row r="537" ht="24" customHeight="1"/>
    <row r="538" ht="24" customHeight="1"/>
    <row r="539" ht="24" customHeight="1"/>
    <row r="540" ht="24" customHeight="1"/>
    <row r="541" ht="24" customHeight="1"/>
    <row r="542" ht="24" customHeight="1"/>
    <row r="543" ht="24" customHeight="1"/>
    <row r="544" ht="24" customHeight="1"/>
    <row r="545" ht="24" customHeight="1"/>
    <row r="546" ht="24" customHeight="1"/>
    <row r="547" ht="24" customHeight="1"/>
    <row r="548" ht="24" customHeight="1"/>
    <row r="549" ht="24" customHeight="1"/>
    <row r="550" ht="24" customHeight="1"/>
    <row r="551" ht="24" customHeight="1"/>
    <row r="552" ht="24" customHeight="1"/>
    <row r="553" ht="24" customHeight="1"/>
    <row r="554" ht="24" customHeight="1"/>
    <row r="555" ht="24" customHeight="1"/>
    <row r="556" ht="24" customHeight="1"/>
    <row r="557" ht="24" customHeight="1"/>
    <row r="558" ht="24" customHeight="1"/>
    <row r="559" ht="24" customHeight="1"/>
    <row r="560" ht="24" customHeight="1"/>
    <row r="561" ht="24" customHeight="1"/>
    <row r="562" ht="24" customHeight="1"/>
    <row r="563" ht="24" customHeight="1"/>
    <row r="564" ht="24" customHeight="1"/>
    <row r="565" ht="24" customHeight="1"/>
    <row r="566" ht="24" customHeight="1"/>
    <row r="567" ht="24" customHeight="1"/>
    <row r="568" ht="24" customHeight="1"/>
    <row r="569" ht="24" customHeight="1"/>
    <row r="570" ht="24" customHeight="1"/>
    <row r="571" ht="24" customHeight="1"/>
    <row r="572" ht="24" customHeight="1"/>
    <row r="573" ht="24" customHeight="1"/>
    <row r="574" ht="24" customHeight="1"/>
    <row r="575" ht="24" customHeight="1"/>
    <row r="576" ht="24" customHeight="1"/>
    <row r="577" ht="24" customHeight="1"/>
    <row r="578" ht="24" customHeight="1"/>
    <row r="579" ht="24" customHeight="1"/>
    <row r="580" ht="24" customHeight="1"/>
    <row r="581" ht="24" customHeight="1"/>
    <row r="582" ht="24" customHeight="1"/>
    <row r="583" ht="24" customHeight="1"/>
    <row r="584" ht="24" customHeight="1"/>
    <row r="585" ht="24" customHeight="1"/>
    <row r="586" ht="24" customHeight="1"/>
    <row r="587" ht="24" customHeight="1"/>
    <row r="588" ht="24" customHeight="1"/>
    <row r="589" ht="24" customHeight="1"/>
    <row r="590" ht="24" customHeight="1"/>
    <row r="591" ht="24" customHeight="1"/>
    <row r="592" ht="24" customHeight="1"/>
    <row r="593" ht="24" customHeight="1"/>
    <row r="594" ht="24" customHeight="1"/>
    <row r="595" ht="24" customHeight="1"/>
    <row r="596" ht="24" customHeight="1"/>
    <row r="597" ht="24" customHeight="1"/>
    <row r="598" ht="24" customHeight="1"/>
    <row r="599" ht="24" customHeight="1"/>
    <row r="600" ht="24" customHeight="1"/>
    <row r="601" ht="24" customHeight="1"/>
    <row r="602" ht="24" customHeight="1"/>
    <row r="603" ht="24" customHeight="1"/>
    <row r="604" ht="24" customHeight="1"/>
    <row r="605" ht="24" customHeight="1"/>
    <row r="606" ht="24" customHeight="1"/>
    <row r="607" ht="24" customHeight="1"/>
    <row r="608" ht="24" customHeight="1"/>
    <row r="609" ht="24" customHeight="1"/>
    <row r="610" ht="24" customHeight="1"/>
    <row r="611" ht="24" customHeight="1"/>
    <row r="612" ht="24" customHeight="1"/>
    <row r="613" ht="24" customHeight="1"/>
    <row r="614" ht="24" customHeight="1"/>
    <row r="615" ht="24" customHeight="1"/>
    <row r="616" ht="24" customHeight="1"/>
    <row r="617" ht="24" customHeight="1"/>
    <row r="618" ht="24" customHeight="1"/>
    <row r="619" ht="24" customHeight="1"/>
    <row r="620" ht="24" customHeight="1"/>
    <row r="621" ht="24" customHeight="1"/>
    <row r="622" ht="24" customHeight="1"/>
    <row r="623" ht="24" customHeight="1"/>
    <row r="624" ht="24" customHeight="1"/>
    <row r="625" ht="24" customHeight="1"/>
    <row r="626" ht="24" customHeight="1"/>
    <row r="627" ht="24" customHeight="1"/>
    <row r="628" ht="24" customHeight="1"/>
    <row r="629" ht="24" customHeight="1"/>
    <row r="630" ht="24" customHeight="1"/>
    <row r="631" ht="24" customHeight="1"/>
    <row r="632" ht="24" customHeight="1"/>
    <row r="633" ht="24" customHeight="1"/>
    <row r="634" ht="24" customHeight="1"/>
    <row r="635" ht="24" customHeight="1"/>
    <row r="636" ht="24" customHeight="1"/>
    <row r="637" ht="24" customHeight="1"/>
    <row r="638" ht="24" customHeight="1"/>
    <row r="639" ht="24" customHeight="1"/>
    <row r="640" ht="24" customHeight="1"/>
    <row r="641" ht="24" customHeight="1"/>
    <row r="642" ht="24" customHeight="1"/>
    <row r="643" ht="24" customHeight="1"/>
    <row r="644" ht="24" customHeight="1"/>
    <row r="645" ht="24" customHeight="1"/>
    <row r="646" ht="24" customHeight="1"/>
    <row r="647" ht="24" customHeight="1"/>
    <row r="648" ht="24" customHeight="1"/>
    <row r="649" ht="24" customHeight="1"/>
    <row r="650" ht="24" customHeight="1"/>
    <row r="651" ht="24" customHeight="1"/>
    <row r="652" ht="24" customHeight="1"/>
    <row r="653" ht="24" customHeight="1"/>
    <row r="654" ht="24" customHeight="1"/>
    <row r="655" ht="24" customHeight="1"/>
    <row r="656" ht="24" customHeight="1"/>
    <row r="657" ht="24" customHeight="1"/>
    <row r="658" ht="24" customHeight="1"/>
    <row r="659" ht="24" customHeight="1"/>
    <row r="660" ht="24" customHeight="1"/>
    <row r="661" ht="24" customHeight="1"/>
    <row r="662" ht="24" customHeight="1"/>
    <row r="663" ht="24" customHeight="1"/>
    <row r="664" ht="24" customHeight="1"/>
    <row r="665" ht="24" customHeight="1"/>
    <row r="666" ht="24" customHeight="1"/>
    <row r="667" ht="24" customHeight="1"/>
    <row r="668" ht="24" customHeight="1"/>
    <row r="669" ht="24" customHeight="1"/>
    <row r="670" ht="24" customHeight="1"/>
    <row r="671" ht="24" customHeight="1"/>
    <row r="672" ht="24" customHeight="1"/>
    <row r="673" ht="24" customHeight="1"/>
    <row r="674" ht="24" customHeight="1"/>
    <row r="675" ht="24" customHeight="1"/>
    <row r="676" ht="24" customHeight="1"/>
    <row r="677" ht="24" customHeight="1"/>
    <row r="678" ht="24" customHeight="1"/>
    <row r="679" ht="24" customHeight="1"/>
    <row r="680" ht="24" customHeight="1"/>
    <row r="681" ht="24" customHeight="1"/>
    <row r="682" ht="24" customHeight="1"/>
    <row r="683" ht="24" customHeight="1"/>
    <row r="684" ht="24" customHeight="1"/>
    <row r="685" ht="24" customHeight="1"/>
    <row r="686" ht="24" customHeight="1"/>
    <row r="687" ht="24" customHeight="1"/>
    <row r="688" ht="24" customHeight="1"/>
    <row r="689" ht="24" customHeight="1"/>
    <row r="690" ht="24" customHeight="1"/>
    <row r="691" ht="24" customHeight="1"/>
    <row r="692" ht="24" customHeight="1"/>
    <row r="693" ht="24" customHeight="1"/>
    <row r="694" ht="24" customHeight="1"/>
    <row r="695" ht="24" customHeight="1"/>
    <row r="696" ht="24" customHeight="1"/>
    <row r="697" ht="24" customHeight="1"/>
    <row r="698" ht="24" customHeight="1"/>
    <row r="699" ht="24" customHeight="1"/>
    <row r="700" ht="24" customHeight="1"/>
    <row r="701" ht="24" customHeight="1"/>
    <row r="702" ht="24" customHeight="1"/>
    <row r="703" ht="24" customHeight="1"/>
    <row r="704" ht="24" customHeight="1"/>
    <row r="705" ht="24" customHeight="1"/>
    <row r="706" ht="24" customHeight="1"/>
    <row r="707" ht="24" customHeight="1"/>
    <row r="708" ht="24" customHeight="1"/>
    <row r="709" ht="24" customHeight="1"/>
    <row r="710" ht="24" customHeight="1"/>
    <row r="711" ht="24" customHeight="1"/>
    <row r="712" ht="24" customHeight="1"/>
    <row r="713" ht="24" customHeight="1"/>
    <row r="714" ht="24" customHeight="1"/>
    <row r="715" ht="24" customHeight="1"/>
    <row r="716" ht="24" customHeight="1"/>
    <row r="717" ht="24" customHeight="1"/>
    <row r="718" ht="24" customHeight="1"/>
    <row r="719" ht="24" customHeight="1"/>
    <row r="720" ht="24" customHeight="1"/>
    <row r="721" ht="24" customHeight="1"/>
    <row r="722" ht="24" customHeight="1"/>
    <row r="723" ht="24" customHeight="1"/>
    <row r="724" ht="24" customHeight="1"/>
    <row r="725" ht="24" customHeight="1"/>
    <row r="726" ht="24" customHeight="1"/>
    <row r="727" ht="24" customHeight="1"/>
    <row r="728" ht="24" customHeight="1"/>
    <row r="729" ht="24" customHeight="1"/>
    <row r="730" ht="24" customHeight="1"/>
    <row r="731" ht="24" customHeight="1"/>
    <row r="732" ht="24" customHeight="1"/>
    <row r="733" ht="24" customHeight="1"/>
    <row r="734" ht="24" customHeight="1"/>
    <row r="735" ht="24" customHeight="1"/>
    <row r="736" ht="24" customHeight="1"/>
    <row r="737" ht="24" customHeight="1"/>
    <row r="738" ht="24" customHeight="1"/>
    <row r="739" ht="24" customHeight="1"/>
    <row r="740" ht="24" customHeight="1"/>
    <row r="741" ht="24" customHeight="1"/>
    <row r="742" ht="24" customHeight="1"/>
    <row r="743" ht="24" customHeight="1"/>
    <row r="744" ht="24" customHeight="1"/>
    <row r="745" ht="24" customHeight="1"/>
    <row r="746" ht="24" customHeight="1"/>
    <row r="747" ht="24" customHeight="1"/>
    <row r="748" ht="24" customHeight="1"/>
    <row r="749" ht="24" customHeight="1"/>
    <row r="750" ht="24" customHeight="1"/>
    <row r="751" ht="24" customHeight="1"/>
    <row r="752" ht="24" customHeight="1"/>
    <row r="753" ht="24" customHeight="1"/>
    <row r="754" ht="24" customHeight="1"/>
    <row r="755" ht="24" customHeight="1"/>
    <row r="756" ht="24" customHeight="1"/>
    <row r="757" ht="24" customHeight="1"/>
    <row r="758" ht="24" customHeight="1"/>
    <row r="759" ht="24" customHeight="1"/>
    <row r="760" ht="24" customHeight="1"/>
    <row r="761" ht="24" customHeight="1"/>
    <row r="762" ht="24" customHeight="1"/>
    <row r="763" ht="24" customHeight="1"/>
    <row r="764" ht="24" customHeight="1"/>
    <row r="765" ht="24" customHeight="1"/>
    <row r="766" ht="24" customHeight="1"/>
    <row r="767" ht="24" customHeight="1"/>
    <row r="768" ht="24" customHeight="1"/>
    <row r="769" ht="24" customHeight="1"/>
    <row r="770" ht="24" customHeight="1"/>
    <row r="771" ht="24" customHeight="1"/>
    <row r="772" ht="24" customHeight="1"/>
    <row r="773" ht="24" customHeight="1"/>
    <row r="774" ht="24" customHeight="1"/>
    <row r="775" ht="24" customHeight="1"/>
    <row r="776" ht="24" customHeight="1"/>
    <row r="777" ht="24" customHeight="1"/>
    <row r="778" ht="24" customHeight="1"/>
    <row r="779" ht="24" customHeight="1"/>
    <row r="780" ht="24" customHeight="1"/>
    <row r="781" ht="24" customHeight="1"/>
    <row r="782" ht="24" customHeight="1"/>
    <row r="783" ht="24" customHeight="1"/>
    <row r="784" ht="24" customHeight="1"/>
    <row r="785" ht="24" customHeight="1"/>
    <row r="786" ht="24" customHeight="1"/>
    <row r="787" ht="24" customHeight="1"/>
    <row r="788" ht="24" customHeight="1"/>
    <row r="789" ht="24" customHeight="1"/>
    <row r="790" ht="24" customHeight="1"/>
    <row r="791" ht="24" customHeight="1"/>
    <row r="792" ht="24" customHeight="1"/>
    <row r="793" ht="24" customHeight="1"/>
    <row r="794" ht="24" customHeight="1"/>
    <row r="795" ht="24" customHeight="1"/>
    <row r="796" ht="24" customHeight="1"/>
    <row r="797" ht="24" customHeight="1"/>
    <row r="798" ht="24" customHeight="1"/>
    <row r="799" ht="24" customHeight="1"/>
    <row r="800" ht="24" customHeight="1"/>
    <row r="801" ht="24" customHeight="1"/>
    <row r="802" ht="24" customHeight="1"/>
    <row r="803" ht="24" customHeight="1"/>
    <row r="804" ht="24" customHeight="1"/>
    <row r="805" ht="24" customHeight="1"/>
    <row r="806" ht="24" customHeight="1"/>
    <row r="807" ht="24" customHeight="1"/>
    <row r="808" ht="24" customHeight="1"/>
    <row r="809" ht="24" customHeight="1"/>
    <row r="810" ht="24" customHeight="1"/>
    <row r="811" ht="24" customHeight="1"/>
    <row r="812" ht="24" customHeight="1"/>
    <row r="813" ht="24" customHeight="1"/>
    <row r="814" ht="24" customHeight="1"/>
    <row r="815" ht="24" customHeight="1"/>
    <row r="816" ht="24" customHeight="1"/>
    <row r="817" ht="24" customHeight="1"/>
    <row r="818" ht="24" customHeight="1"/>
    <row r="819" ht="24" customHeight="1"/>
    <row r="820" ht="24" customHeight="1"/>
    <row r="821" ht="24" customHeight="1"/>
    <row r="822" ht="24" customHeight="1"/>
    <row r="823" ht="24" customHeight="1"/>
    <row r="824" ht="24" customHeight="1"/>
    <row r="825" ht="24" customHeight="1"/>
    <row r="826" ht="24" customHeight="1"/>
    <row r="827" ht="24" customHeight="1"/>
    <row r="828" ht="24" customHeight="1"/>
    <row r="829" ht="24" customHeight="1"/>
    <row r="830" ht="24" customHeight="1"/>
    <row r="831" ht="24" customHeight="1"/>
    <row r="832" ht="24" customHeight="1"/>
    <row r="833" ht="24" customHeight="1"/>
    <row r="834" ht="24" customHeight="1"/>
    <row r="835" ht="24" customHeight="1"/>
    <row r="836" ht="24" customHeight="1"/>
    <row r="837" ht="24" customHeight="1"/>
    <row r="838" ht="24" customHeight="1"/>
    <row r="839" ht="24" customHeight="1"/>
    <row r="840" ht="24" customHeight="1"/>
    <row r="841" ht="24" customHeight="1"/>
    <row r="842" ht="24" customHeight="1"/>
    <row r="843" ht="24" customHeight="1"/>
    <row r="844" ht="24" customHeight="1"/>
    <row r="845" ht="24" customHeight="1"/>
    <row r="846" ht="24" customHeight="1"/>
    <row r="847" ht="24" customHeight="1"/>
    <row r="848" ht="24" customHeight="1"/>
    <row r="849" ht="24" customHeight="1"/>
    <row r="850" ht="24" customHeight="1"/>
    <row r="851" ht="24" customHeight="1"/>
    <row r="852" ht="24" customHeight="1"/>
    <row r="853" ht="24" customHeight="1"/>
    <row r="854" ht="24" customHeight="1"/>
    <row r="855" ht="24" customHeight="1"/>
    <row r="856" ht="24" customHeight="1"/>
    <row r="857" ht="24" customHeight="1"/>
    <row r="858" ht="24" customHeight="1"/>
    <row r="859" ht="24" customHeight="1"/>
    <row r="860" ht="24" customHeight="1"/>
    <row r="861" ht="24" customHeight="1"/>
    <row r="862" ht="24" customHeight="1"/>
    <row r="863" ht="24" customHeight="1"/>
    <row r="864" ht="24" customHeight="1"/>
    <row r="865" ht="24" customHeight="1"/>
    <row r="866" ht="24" customHeight="1"/>
    <row r="867" ht="24" customHeight="1"/>
    <row r="868" ht="24" customHeight="1"/>
    <row r="869" ht="24" customHeight="1"/>
    <row r="870" ht="24" customHeight="1"/>
    <row r="871" ht="24" customHeight="1"/>
    <row r="872" ht="24" customHeight="1"/>
    <row r="873" ht="24" customHeight="1"/>
    <row r="874" ht="24" customHeight="1"/>
    <row r="875" ht="24" customHeight="1"/>
    <row r="876" ht="24" customHeight="1"/>
    <row r="877" ht="24" customHeight="1"/>
    <row r="878" ht="24" customHeight="1"/>
    <row r="879" ht="24" customHeight="1"/>
    <row r="880" ht="24" customHeight="1"/>
    <row r="881" ht="24" customHeight="1"/>
    <row r="882" ht="24" customHeight="1"/>
    <row r="883" ht="24" customHeight="1"/>
    <row r="884" ht="24" customHeight="1"/>
    <row r="885" ht="24" customHeight="1"/>
    <row r="886" ht="24" customHeight="1"/>
    <row r="887" ht="24" customHeight="1"/>
    <row r="888" ht="24" customHeight="1"/>
    <row r="889" ht="24" customHeight="1"/>
    <row r="890" ht="24" customHeight="1"/>
    <row r="891" ht="24" customHeight="1"/>
    <row r="892" ht="24" customHeight="1"/>
    <row r="893" ht="24" customHeight="1"/>
    <row r="894" ht="24" customHeight="1"/>
    <row r="895" ht="24" customHeight="1"/>
    <row r="896" ht="24" customHeight="1"/>
    <row r="897" ht="24" customHeight="1"/>
    <row r="898" ht="24" customHeight="1"/>
    <row r="899" ht="24" customHeight="1"/>
    <row r="900" ht="24" customHeight="1"/>
    <row r="901" ht="24" customHeight="1"/>
    <row r="902" ht="24" customHeight="1"/>
    <row r="903" ht="24" customHeight="1"/>
    <row r="904" ht="24" customHeight="1"/>
    <row r="905" ht="24" customHeight="1"/>
    <row r="906" ht="24" customHeight="1"/>
    <row r="907" ht="24" customHeight="1"/>
    <row r="908" ht="24" customHeight="1"/>
    <row r="909" ht="24" customHeight="1"/>
    <row r="910" ht="24" customHeight="1"/>
    <row r="911" ht="24" customHeight="1"/>
    <row r="912" ht="24" customHeight="1"/>
    <row r="913" ht="24" customHeight="1"/>
    <row r="914" ht="24" customHeight="1"/>
    <row r="915" ht="24" customHeight="1"/>
    <row r="916" ht="24" customHeight="1"/>
    <row r="917" ht="24" customHeight="1"/>
    <row r="918" ht="24" customHeight="1"/>
    <row r="919" ht="24" customHeight="1"/>
    <row r="920" ht="24" customHeight="1"/>
    <row r="921" ht="24" customHeight="1"/>
    <row r="922" ht="24" customHeight="1"/>
    <row r="923" ht="24" customHeight="1"/>
    <row r="924" ht="24" customHeight="1"/>
    <row r="925" ht="24" customHeight="1"/>
    <row r="926" ht="24" customHeight="1"/>
    <row r="927" ht="24" customHeight="1"/>
    <row r="928" ht="24" customHeight="1"/>
    <row r="929" ht="24" customHeight="1"/>
    <row r="930" ht="24" customHeight="1"/>
    <row r="931" ht="24" customHeight="1"/>
    <row r="932" ht="24" customHeight="1"/>
    <row r="933" ht="24" customHeight="1"/>
    <row r="934" ht="24" customHeight="1"/>
    <row r="935" ht="24" customHeight="1"/>
    <row r="936" ht="24" customHeight="1"/>
    <row r="937" ht="24" customHeight="1"/>
    <row r="938" ht="24" customHeight="1"/>
    <row r="939" ht="24" customHeight="1"/>
    <row r="940" ht="24" customHeight="1"/>
    <row r="941" ht="24" customHeight="1"/>
    <row r="942" ht="24" customHeight="1"/>
    <row r="943" ht="24" customHeight="1"/>
    <row r="944" ht="24" customHeight="1"/>
    <row r="945" ht="24" customHeight="1"/>
    <row r="946" ht="24" customHeight="1"/>
    <row r="947" ht="24" customHeight="1"/>
    <row r="948" ht="24" customHeight="1"/>
    <row r="949" ht="24" customHeight="1"/>
    <row r="950" ht="24" customHeight="1"/>
    <row r="951" ht="24" customHeight="1"/>
    <row r="952" ht="24" customHeight="1"/>
    <row r="953" ht="24" customHeight="1"/>
    <row r="954" ht="24" customHeight="1"/>
    <row r="955" ht="24" customHeight="1"/>
    <row r="956" ht="24" customHeight="1"/>
    <row r="957" ht="24" customHeight="1"/>
    <row r="958" ht="24" customHeight="1"/>
    <row r="959" ht="24" customHeight="1"/>
    <row r="960" ht="24" customHeight="1"/>
    <row r="961" ht="24" customHeight="1"/>
    <row r="962" ht="24" customHeight="1"/>
    <row r="963" ht="24" customHeight="1"/>
    <row r="964" ht="24" customHeight="1"/>
    <row r="965" ht="24" customHeight="1"/>
    <row r="966" ht="24" customHeight="1"/>
    <row r="967" ht="24" customHeight="1"/>
    <row r="968" ht="24" customHeight="1"/>
    <row r="969" ht="24" customHeight="1"/>
    <row r="970" ht="24" customHeight="1"/>
    <row r="971" ht="24" customHeight="1"/>
    <row r="972" ht="24" customHeight="1"/>
    <row r="973" ht="24" customHeight="1"/>
    <row r="974" ht="24" customHeight="1"/>
    <row r="975" ht="24" customHeight="1"/>
    <row r="976" ht="24" customHeight="1"/>
    <row r="977" ht="24" customHeight="1"/>
    <row r="978" ht="24" customHeight="1"/>
    <row r="979" ht="24" customHeight="1"/>
    <row r="980" ht="24" customHeight="1"/>
    <row r="981" ht="24" customHeight="1"/>
    <row r="982" ht="24" customHeight="1"/>
    <row r="983" ht="24" customHeight="1"/>
    <row r="984" ht="24" customHeight="1"/>
    <row r="985" ht="24" customHeight="1"/>
    <row r="986" ht="24" customHeight="1"/>
    <row r="987" ht="24" customHeight="1"/>
    <row r="988" ht="24" customHeight="1"/>
    <row r="989" ht="24" customHeight="1"/>
    <row r="990" ht="24" customHeight="1"/>
    <row r="991" ht="24" customHeight="1"/>
    <row r="992" ht="24" customHeight="1"/>
    <row r="993" ht="24" customHeight="1"/>
    <row r="994" ht="24" customHeight="1"/>
    <row r="995" ht="24" customHeight="1"/>
    <row r="996" ht="24" customHeight="1"/>
    <row r="997" ht="24" customHeight="1"/>
    <row r="998" ht="24" customHeight="1"/>
    <row r="999" ht="24" customHeight="1"/>
    <row r="1000" ht="24" customHeight="1"/>
    <row r="1001" ht="24" customHeight="1"/>
    <row r="1002" ht="24" customHeight="1"/>
    <row r="1003" ht="24" customHeight="1"/>
    <row r="1004" ht="24" customHeight="1"/>
    <row r="1005" ht="24" customHeight="1"/>
    <row r="1006" ht="24" customHeight="1"/>
    <row r="1007" ht="24" customHeight="1"/>
    <row r="1008" ht="24" customHeight="1"/>
    <row r="1009" ht="24" customHeight="1"/>
    <row r="1010" ht="24" customHeight="1"/>
    <row r="1011" ht="24" customHeight="1"/>
    <row r="1012" ht="24" customHeight="1"/>
    <row r="1013" ht="24" customHeight="1"/>
    <row r="1014" ht="24" customHeight="1"/>
    <row r="1015" ht="24" customHeight="1"/>
    <row r="1016" ht="24" customHeight="1"/>
    <row r="1017" ht="24" customHeight="1"/>
    <row r="1018" ht="24" customHeight="1"/>
    <row r="1019" ht="24" customHeight="1"/>
    <row r="1020" ht="24" customHeight="1"/>
    <row r="1021" ht="24" customHeight="1"/>
    <row r="1022" ht="24" customHeight="1"/>
    <row r="1023" ht="24" customHeight="1"/>
    <row r="1024" ht="24" customHeight="1"/>
    <row r="1025" ht="24" customHeight="1"/>
    <row r="1026" ht="24" customHeight="1"/>
    <row r="1027" ht="24" customHeight="1"/>
    <row r="1028" ht="24" customHeight="1"/>
    <row r="1029" ht="24" customHeight="1"/>
    <row r="1030" ht="24" customHeight="1"/>
    <row r="1031" ht="24" customHeight="1"/>
    <row r="1032" ht="24" customHeight="1"/>
    <row r="1033" ht="24" customHeight="1"/>
    <row r="1034" ht="24" customHeight="1"/>
    <row r="1035" ht="24" customHeight="1"/>
    <row r="1036" ht="24" customHeight="1"/>
    <row r="1037" ht="24" customHeight="1"/>
    <row r="1038" ht="24" customHeight="1"/>
    <row r="1039" ht="24" customHeight="1"/>
    <row r="1040" ht="24" customHeight="1"/>
    <row r="1041" ht="24" customHeight="1"/>
    <row r="1042" ht="24" customHeight="1"/>
    <row r="1043" ht="24" customHeight="1"/>
    <row r="1044" ht="24" customHeight="1"/>
    <row r="1045" ht="24" customHeight="1"/>
    <row r="1046" ht="24" customHeight="1"/>
    <row r="1047" ht="24" customHeight="1"/>
    <row r="1048" ht="24" customHeight="1"/>
    <row r="1049" ht="24" customHeight="1"/>
    <row r="1050" ht="24" customHeight="1"/>
    <row r="1051" ht="24" customHeight="1"/>
    <row r="1052" ht="24" customHeight="1"/>
    <row r="1053" ht="24" customHeight="1"/>
    <row r="1054" ht="24" customHeight="1"/>
    <row r="1055" ht="24" customHeight="1"/>
    <row r="1056" ht="24" customHeight="1"/>
    <row r="1057" ht="24" customHeight="1"/>
    <row r="1058" ht="24" customHeight="1"/>
    <row r="1059" ht="24" customHeight="1"/>
    <row r="1060" ht="24" customHeight="1"/>
    <row r="1061" ht="24" customHeight="1"/>
    <row r="1062" ht="24" customHeight="1"/>
    <row r="1063" ht="24" customHeight="1"/>
    <row r="1064" ht="24" customHeight="1"/>
    <row r="1065" ht="24" customHeight="1"/>
    <row r="1066" ht="24" customHeight="1"/>
    <row r="1067" ht="24" customHeight="1"/>
    <row r="1068" ht="24" customHeight="1"/>
    <row r="1069" ht="24" customHeight="1"/>
    <row r="1070" ht="24" customHeight="1"/>
    <row r="1071" ht="24" customHeight="1"/>
    <row r="1072" ht="24" customHeight="1"/>
    <row r="1073" ht="24" customHeight="1"/>
    <row r="1074" ht="24" customHeight="1"/>
    <row r="1075" ht="24" customHeight="1"/>
    <row r="1076" ht="24" customHeight="1"/>
    <row r="1077" ht="24" customHeight="1"/>
    <row r="1078" ht="24" customHeight="1"/>
    <row r="1079" ht="24" customHeight="1"/>
    <row r="1080" ht="24" customHeight="1"/>
    <row r="1081" ht="24" customHeight="1"/>
    <row r="1082" ht="24" customHeight="1"/>
    <row r="1083" ht="24" customHeight="1"/>
    <row r="1084" ht="24" customHeight="1"/>
    <row r="1085" ht="24" customHeight="1"/>
    <row r="1086" ht="24" customHeight="1"/>
    <row r="1087" ht="24" customHeight="1"/>
    <row r="1088" ht="24" customHeight="1"/>
    <row r="1089" ht="24" customHeight="1"/>
    <row r="1090" ht="24" customHeight="1"/>
    <row r="1091" ht="24" customHeight="1"/>
    <row r="1092" ht="24" customHeight="1"/>
    <row r="1093" ht="24" customHeight="1"/>
    <row r="1094" ht="24" customHeight="1"/>
    <row r="1095" ht="24" customHeight="1"/>
    <row r="1096" ht="24" customHeight="1"/>
    <row r="1097" ht="24" customHeight="1"/>
    <row r="1098" ht="24" customHeight="1"/>
    <row r="1099" ht="24" customHeight="1"/>
    <row r="1100" ht="24" customHeight="1"/>
    <row r="1101" ht="24" customHeight="1"/>
    <row r="1102" ht="24" customHeight="1"/>
    <row r="1103" ht="24" customHeight="1"/>
    <row r="1104" ht="24" customHeight="1"/>
    <row r="1105" ht="24" customHeight="1"/>
    <row r="1106" ht="24" customHeight="1"/>
    <row r="1107" ht="24" customHeight="1"/>
    <row r="1108" ht="24" customHeight="1"/>
    <row r="1109" ht="24" customHeight="1"/>
    <row r="1110" ht="24" customHeight="1"/>
    <row r="1111" ht="24" customHeight="1"/>
    <row r="1112" ht="24" customHeight="1"/>
    <row r="1113" ht="24" customHeight="1"/>
    <row r="1114" ht="24" customHeight="1"/>
    <row r="1115" ht="24" customHeight="1"/>
    <row r="1116" ht="24" customHeight="1"/>
    <row r="1117" ht="24" customHeight="1"/>
    <row r="1118" ht="24" customHeight="1"/>
    <row r="1119" ht="24" customHeight="1"/>
    <row r="1120" ht="24" customHeight="1"/>
    <row r="1121" ht="24" customHeight="1"/>
    <row r="1122" ht="24" customHeight="1"/>
    <row r="1123" ht="24" customHeight="1"/>
    <row r="1124" ht="24" customHeight="1"/>
    <row r="1125" ht="24" customHeight="1"/>
    <row r="1126" ht="24" customHeight="1"/>
    <row r="1127" ht="24" customHeight="1"/>
    <row r="1128" ht="24" customHeight="1"/>
    <row r="1129" ht="24" customHeight="1"/>
    <row r="1130" ht="24" customHeight="1"/>
    <row r="1131" ht="24" customHeight="1"/>
    <row r="1132" ht="24" customHeight="1"/>
    <row r="1133" ht="24" customHeight="1"/>
    <row r="1134" ht="24" customHeight="1"/>
    <row r="1135" ht="24" customHeight="1"/>
    <row r="1136" ht="24" customHeight="1"/>
    <row r="1137" ht="24" customHeight="1"/>
    <row r="1138" ht="24" customHeight="1"/>
    <row r="1139" ht="24" customHeight="1"/>
    <row r="1140" ht="24" customHeight="1"/>
    <row r="1141" ht="24" customHeight="1"/>
    <row r="1142" ht="24" customHeight="1"/>
    <row r="1143" ht="24" customHeight="1"/>
    <row r="1144" ht="24" customHeight="1"/>
    <row r="1145" ht="24" customHeight="1"/>
    <row r="1146" ht="24" customHeight="1"/>
    <row r="1147" ht="24" customHeight="1"/>
    <row r="1148" ht="24" customHeight="1"/>
    <row r="1149" ht="24" customHeight="1"/>
    <row r="1150" ht="24" customHeight="1"/>
    <row r="1151" ht="24" customHeight="1"/>
    <row r="1152" ht="24" customHeight="1"/>
    <row r="1153" ht="24" customHeight="1"/>
    <row r="1154" ht="24" customHeight="1"/>
    <row r="1155" ht="24" customHeight="1"/>
    <row r="1156" ht="24" customHeight="1"/>
    <row r="1157" ht="24" customHeight="1"/>
    <row r="1158" ht="24" customHeight="1"/>
    <row r="1159" ht="24" customHeight="1"/>
    <row r="1160" ht="24" customHeight="1"/>
    <row r="1161" ht="24" customHeight="1"/>
    <row r="1162" ht="24" customHeight="1"/>
    <row r="1163" ht="24" customHeight="1"/>
    <row r="1164" ht="24" customHeight="1"/>
    <row r="1165" ht="24" customHeight="1"/>
    <row r="1166" ht="24" customHeight="1"/>
    <row r="1167" ht="24" customHeight="1"/>
    <row r="1168" ht="24" customHeight="1"/>
    <row r="1169" ht="24" customHeight="1"/>
    <row r="1170" ht="24" customHeight="1"/>
    <row r="1171" ht="24" customHeight="1"/>
    <row r="1172" ht="24" customHeight="1"/>
    <row r="1173" ht="24" customHeight="1"/>
    <row r="1174" ht="24" customHeight="1"/>
    <row r="1175" ht="24" customHeight="1"/>
    <row r="1176" ht="24" customHeight="1"/>
    <row r="1177" ht="24" customHeight="1"/>
    <row r="1178" ht="24" customHeight="1"/>
    <row r="1179" ht="24" customHeight="1"/>
    <row r="1180" ht="24" customHeight="1"/>
    <row r="1181" ht="24" customHeight="1"/>
    <row r="1182" ht="24" customHeight="1"/>
    <row r="1183" ht="24" customHeight="1"/>
    <row r="1184" ht="24" customHeight="1"/>
    <row r="1185" ht="24" customHeight="1"/>
    <row r="1186" ht="24" customHeight="1"/>
    <row r="1187" ht="24" customHeight="1"/>
    <row r="1188" ht="24" customHeight="1"/>
    <row r="1189" ht="24" customHeight="1"/>
    <row r="1190" ht="24" customHeight="1"/>
    <row r="1191" ht="24" customHeight="1"/>
    <row r="1192" ht="24" customHeight="1"/>
    <row r="1193" ht="24" customHeight="1"/>
    <row r="1194" ht="24" customHeight="1"/>
    <row r="1195" ht="24" customHeight="1"/>
    <row r="1196" ht="24" customHeight="1"/>
    <row r="1197" ht="24" customHeight="1"/>
    <row r="1198" ht="24" customHeight="1"/>
    <row r="1199" ht="24" customHeight="1"/>
    <row r="1200" ht="24" customHeight="1"/>
    <row r="1201" ht="24" customHeight="1"/>
    <row r="1202" ht="24" customHeight="1"/>
    <row r="1203" ht="24" customHeight="1"/>
    <row r="1204" ht="24" customHeight="1"/>
    <row r="1205" ht="24" customHeight="1"/>
    <row r="1206" ht="24" customHeight="1"/>
    <row r="1207" ht="24" customHeight="1"/>
    <row r="1208" ht="24" customHeight="1"/>
    <row r="1209" ht="24" customHeight="1"/>
    <row r="1210" ht="24" customHeight="1"/>
    <row r="1211" ht="24" customHeight="1"/>
    <row r="1212" ht="24" customHeight="1"/>
    <row r="1213" ht="24" customHeight="1"/>
    <row r="1214" ht="24" customHeight="1"/>
    <row r="1215" ht="24" customHeight="1"/>
    <row r="1216" ht="24" customHeight="1"/>
    <row r="1217" ht="24" customHeight="1"/>
    <row r="1218" ht="24" customHeight="1"/>
    <row r="1219" ht="24" customHeight="1"/>
    <row r="1220" ht="24" customHeight="1"/>
    <row r="1221" ht="24" customHeight="1"/>
    <row r="1222" ht="24" customHeight="1"/>
    <row r="1223" ht="24" customHeight="1"/>
    <row r="1224" ht="24" customHeight="1"/>
    <row r="1225" ht="24" customHeight="1"/>
    <row r="1226" ht="24" customHeight="1"/>
    <row r="1227" ht="24" customHeight="1"/>
    <row r="1228" ht="24" customHeight="1"/>
    <row r="1229" ht="24" customHeight="1"/>
    <row r="1230" ht="24" customHeight="1"/>
    <row r="1231" ht="24" customHeight="1"/>
    <row r="1232" ht="24" customHeight="1"/>
    <row r="1233" ht="24" customHeight="1"/>
    <row r="1234" ht="24" customHeight="1"/>
    <row r="1235" ht="24" customHeight="1"/>
    <row r="1236" ht="24" customHeight="1"/>
    <row r="1237" ht="24" customHeight="1"/>
    <row r="1238" ht="24" customHeight="1"/>
    <row r="1239" ht="24" customHeight="1"/>
    <row r="1240" ht="24" customHeight="1"/>
    <row r="1241" ht="24" customHeight="1"/>
    <row r="1242" ht="24" customHeight="1"/>
    <row r="1243" ht="24" customHeight="1"/>
    <row r="1244" ht="24" customHeight="1"/>
    <row r="1245" ht="24" customHeight="1"/>
    <row r="1246" ht="24" customHeight="1"/>
    <row r="1247" ht="24" customHeight="1"/>
    <row r="1248" ht="24" customHeight="1"/>
    <row r="1249" ht="24" customHeight="1"/>
    <row r="1250" ht="24" customHeight="1"/>
    <row r="1251" ht="24" customHeight="1"/>
    <row r="1252" ht="24" customHeight="1"/>
    <row r="1253" ht="24" customHeight="1"/>
    <row r="1254" ht="24" customHeight="1"/>
    <row r="1255" ht="24" customHeight="1"/>
    <row r="1256" ht="24" customHeight="1"/>
    <row r="1257" ht="24" customHeight="1"/>
    <row r="1258" ht="24" customHeight="1"/>
    <row r="1259" ht="24" customHeight="1"/>
    <row r="1260" ht="24" customHeight="1"/>
    <row r="1261" ht="24" customHeight="1"/>
    <row r="1262" ht="24" customHeight="1"/>
    <row r="1263" ht="24" customHeight="1"/>
    <row r="1264" ht="24" customHeight="1"/>
    <row r="1265" ht="24" customHeight="1"/>
    <row r="1266" ht="24" customHeight="1"/>
    <row r="1267" ht="24" customHeight="1"/>
    <row r="1268" ht="24" customHeight="1"/>
    <row r="1269" ht="24" customHeight="1"/>
    <row r="1270" ht="24" customHeight="1"/>
    <row r="1271" ht="24" customHeight="1"/>
    <row r="1272" ht="24" customHeight="1"/>
    <row r="1273" ht="24" customHeight="1"/>
    <row r="1274" ht="24" customHeight="1"/>
    <row r="1275" ht="24" customHeight="1"/>
    <row r="1276" ht="24" customHeight="1"/>
    <row r="1277" ht="24" customHeight="1"/>
    <row r="1278" ht="24" customHeight="1"/>
    <row r="1279" ht="24" customHeight="1"/>
    <row r="1280" ht="24" customHeight="1"/>
    <row r="1281" ht="24" customHeight="1"/>
    <row r="1282" ht="24" customHeight="1"/>
    <row r="1283" ht="24" customHeight="1"/>
    <row r="1284" ht="24" customHeight="1"/>
    <row r="1285" ht="24" customHeight="1"/>
    <row r="1286" ht="24" customHeight="1"/>
    <row r="1287" ht="24" customHeight="1"/>
    <row r="1288" ht="24" customHeight="1"/>
    <row r="1289" ht="24" customHeight="1"/>
    <row r="1290" ht="24" customHeight="1"/>
    <row r="1291" ht="24" customHeight="1"/>
    <row r="1292" ht="24" customHeight="1"/>
    <row r="1293" ht="24" customHeight="1"/>
    <row r="1294" ht="24" customHeight="1"/>
    <row r="1295" ht="24" customHeight="1"/>
    <row r="1296" ht="24" customHeight="1"/>
    <row r="1297" ht="24" customHeight="1"/>
    <row r="1298" ht="24" customHeight="1"/>
    <row r="1299" ht="24" customHeight="1"/>
    <row r="1300" ht="24" customHeight="1"/>
    <row r="1301" ht="24" customHeight="1"/>
    <row r="1302" ht="24" customHeight="1"/>
    <row r="1303" ht="24" customHeight="1"/>
    <row r="1304" ht="24" customHeight="1"/>
    <row r="1305" ht="24" customHeight="1"/>
    <row r="1306" ht="24" customHeight="1"/>
    <row r="1307" ht="24" customHeight="1"/>
    <row r="1308" ht="24" customHeight="1"/>
    <row r="1309" ht="24" customHeight="1"/>
    <row r="1310" ht="24" customHeight="1"/>
    <row r="1311" ht="24" customHeight="1"/>
    <row r="1312" ht="24" customHeight="1"/>
    <row r="1313" ht="24" customHeight="1"/>
    <row r="1314" ht="24" customHeight="1"/>
    <row r="1315" ht="24" customHeight="1"/>
    <row r="1316" ht="24" customHeight="1"/>
    <row r="1317" ht="24" customHeight="1"/>
    <row r="1318" ht="24" customHeight="1"/>
    <row r="1319" ht="24" customHeight="1"/>
    <row r="1320" ht="24" customHeight="1"/>
    <row r="1321" ht="24" customHeight="1"/>
    <row r="1322" ht="24" customHeight="1"/>
    <row r="1323" ht="24" customHeight="1"/>
    <row r="1324" ht="24" customHeight="1"/>
    <row r="1325" ht="24" customHeight="1"/>
    <row r="1326" ht="24" customHeight="1"/>
    <row r="1327" ht="24" customHeight="1"/>
    <row r="1328" ht="24" customHeight="1"/>
    <row r="1329" ht="24" customHeight="1"/>
    <row r="1330" ht="24" customHeight="1"/>
    <row r="1331" ht="24" customHeight="1"/>
    <row r="1332" ht="24" customHeight="1"/>
    <row r="1333" ht="24" customHeight="1"/>
    <row r="1334" ht="24" customHeight="1"/>
    <row r="1335" ht="24" customHeight="1"/>
    <row r="1336" ht="24" customHeight="1"/>
    <row r="1337" ht="24" customHeight="1"/>
    <row r="1338" ht="24" customHeight="1"/>
    <row r="1339" ht="24" customHeight="1"/>
    <row r="1340" ht="24" customHeight="1"/>
    <row r="1341" ht="24" customHeight="1"/>
    <row r="1342" ht="24" customHeight="1"/>
    <row r="1343" ht="24" customHeight="1"/>
    <row r="1344" ht="24" customHeight="1"/>
    <row r="1345" ht="24" customHeight="1"/>
    <row r="1346" ht="24" customHeight="1"/>
    <row r="1347" ht="24" customHeight="1"/>
    <row r="1348" ht="24" customHeight="1"/>
    <row r="1349" ht="24" customHeight="1"/>
    <row r="1350" ht="24" customHeight="1"/>
    <row r="1351" ht="24" customHeight="1"/>
    <row r="1352" ht="24" customHeight="1"/>
    <row r="1353" ht="24" customHeight="1"/>
    <row r="1354" ht="24" customHeight="1"/>
    <row r="1355" ht="24" customHeight="1"/>
    <row r="1356" ht="24" customHeight="1"/>
    <row r="1357" ht="24" customHeight="1"/>
    <row r="1358" ht="24" customHeight="1"/>
    <row r="1359" ht="24" customHeight="1"/>
    <row r="1360" ht="24" customHeight="1"/>
    <row r="1361" ht="24" customHeight="1"/>
    <row r="1362" ht="24" customHeight="1"/>
    <row r="1363" ht="24" customHeight="1"/>
    <row r="1364" ht="24" customHeight="1"/>
    <row r="1365" ht="24" customHeight="1"/>
    <row r="1366" ht="24" customHeight="1"/>
    <row r="1367" ht="24" customHeight="1"/>
    <row r="1368" ht="24" customHeight="1"/>
    <row r="1369" ht="24" customHeight="1"/>
    <row r="1370" ht="24" customHeight="1"/>
    <row r="1371" ht="24" customHeight="1"/>
    <row r="1372" ht="24" customHeight="1"/>
    <row r="1373" ht="24" customHeight="1"/>
    <row r="1374" ht="24" customHeight="1"/>
    <row r="1375" ht="24" customHeight="1"/>
    <row r="1376" ht="24" customHeight="1"/>
    <row r="1377" ht="24" customHeight="1"/>
    <row r="1378" ht="24" customHeight="1"/>
    <row r="1379" ht="24" customHeight="1"/>
    <row r="1380" ht="24" customHeight="1"/>
    <row r="1381" ht="24" customHeight="1"/>
    <row r="1382" ht="24" customHeight="1"/>
    <row r="1383" ht="24" customHeight="1"/>
    <row r="1384" ht="24" customHeight="1"/>
    <row r="1385" ht="24" customHeight="1"/>
    <row r="1386" ht="24" customHeight="1"/>
    <row r="1387" ht="24" customHeight="1"/>
    <row r="1388" ht="24" customHeight="1"/>
    <row r="1389" ht="24" customHeight="1"/>
    <row r="1390" ht="24" customHeight="1"/>
    <row r="1391" ht="24" customHeight="1"/>
    <row r="1392" ht="24" customHeight="1"/>
    <row r="1393" ht="24" customHeight="1"/>
    <row r="1394" ht="24" customHeight="1"/>
    <row r="1395" ht="24" customHeight="1"/>
    <row r="1396" ht="24" customHeight="1"/>
    <row r="1397" ht="24" customHeight="1"/>
    <row r="1398" ht="24" customHeight="1"/>
    <row r="1399" ht="24" customHeight="1"/>
    <row r="1400" ht="24" customHeight="1"/>
    <row r="1401" ht="24" customHeight="1"/>
    <row r="1402" ht="24" customHeight="1"/>
    <row r="1403" ht="24" customHeight="1"/>
    <row r="1404" ht="24" customHeight="1"/>
    <row r="1405" ht="24" customHeight="1"/>
    <row r="1406" ht="24" customHeight="1"/>
    <row r="1407" ht="24" customHeight="1"/>
    <row r="1408" ht="24" customHeight="1"/>
    <row r="1409" ht="24" customHeight="1"/>
    <row r="1410" ht="24" customHeight="1"/>
    <row r="1411" ht="24" customHeight="1"/>
    <row r="1412" ht="24" customHeight="1"/>
    <row r="1413" ht="24" customHeight="1"/>
    <row r="1414" ht="24" customHeight="1"/>
    <row r="1415" ht="24" customHeight="1"/>
    <row r="1416" ht="24" customHeight="1"/>
    <row r="1417" ht="24" customHeight="1"/>
    <row r="1418" ht="24" customHeight="1"/>
    <row r="1419" ht="24" customHeight="1"/>
    <row r="1420" ht="24" customHeight="1"/>
    <row r="1421" ht="24" customHeight="1"/>
    <row r="1422" ht="24" customHeight="1"/>
    <row r="1423" ht="24" customHeight="1"/>
    <row r="1424" ht="24" customHeight="1"/>
    <row r="1425" ht="24" customHeight="1"/>
    <row r="1426" ht="24" customHeight="1"/>
    <row r="1427" ht="24" customHeight="1"/>
    <row r="1428" ht="24" customHeight="1"/>
    <row r="1429" ht="24" customHeight="1"/>
    <row r="1430" ht="24" customHeight="1"/>
    <row r="1431" ht="24" customHeight="1"/>
    <row r="1432" ht="24" customHeight="1"/>
    <row r="1433" ht="24" customHeight="1"/>
    <row r="1434" ht="24" customHeight="1"/>
    <row r="1435" ht="24" customHeight="1"/>
    <row r="1436" ht="24" customHeight="1"/>
    <row r="1437" ht="24" customHeight="1"/>
    <row r="1438" ht="24" customHeight="1"/>
    <row r="1439" ht="24" customHeight="1"/>
    <row r="1440" ht="24" customHeight="1"/>
    <row r="1441" ht="24" customHeight="1"/>
    <row r="1442" ht="24" customHeight="1"/>
    <row r="1443" ht="24" customHeight="1"/>
    <row r="1444" ht="24" customHeight="1"/>
    <row r="1445" ht="24" customHeight="1"/>
    <row r="1446" ht="24" customHeight="1"/>
    <row r="1447" ht="24" customHeight="1"/>
    <row r="1448" ht="24" customHeight="1"/>
    <row r="1449" ht="24" customHeight="1"/>
    <row r="1450" ht="24" customHeight="1"/>
    <row r="1451" ht="24" customHeight="1"/>
    <row r="1452" ht="24" customHeight="1"/>
    <row r="1453" ht="24" customHeight="1"/>
    <row r="1454" ht="24" customHeight="1"/>
    <row r="1455" ht="24" customHeight="1"/>
    <row r="1456" ht="24" customHeight="1"/>
    <row r="1457" ht="24" customHeight="1"/>
    <row r="1458" ht="24" customHeight="1"/>
    <row r="1459" ht="24" customHeight="1"/>
    <row r="1460" ht="24" customHeight="1"/>
    <row r="1461" ht="24" customHeight="1"/>
    <row r="1462" ht="24" customHeight="1"/>
    <row r="1463" ht="24" customHeight="1"/>
    <row r="1464" ht="24" customHeight="1"/>
    <row r="1465" ht="24" customHeight="1"/>
    <row r="1466" ht="24" customHeight="1"/>
    <row r="1467" ht="24" customHeight="1"/>
    <row r="1468" ht="24" customHeight="1"/>
    <row r="1469" ht="24" customHeight="1"/>
    <row r="1470" ht="24" customHeight="1"/>
    <row r="1471" ht="24" customHeight="1"/>
    <row r="1472" ht="24" customHeight="1"/>
    <row r="1473" ht="24" customHeight="1"/>
    <row r="1474" ht="24" customHeight="1"/>
    <row r="1475" ht="24" customHeight="1"/>
    <row r="1476" ht="24" customHeight="1"/>
    <row r="1477" ht="24" customHeight="1"/>
    <row r="1478" ht="24" customHeight="1"/>
    <row r="1479" ht="24" customHeight="1"/>
    <row r="1480" ht="24" customHeight="1"/>
    <row r="1481" ht="24" customHeight="1"/>
    <row r="1482" ht="24" customHeight="1"/>
    <row r="1483" ht="24" customHeight="1"/>
    <row r="1484" ht="24" customHeight="1"/>
    <row r="1485" ht="24" customHeight="1"/>
    <row r="1486" ht="24" customHeight="1"/>
    <row r="1487" ht="24" customHeight="1"/>
    <row r="1488" ht="24" customHeight="1"/>
    <row r="1489" ht="24" customHeight="1"/>
    <row r="1490" ht="24" customHeight="1"/>
    <row r="1491" ht="24" customHeight="1"/>
    <row r="1492" ht="24" customHeight="1"/>
    <row r="1493" ht="24" customHeight="1"/>
    <row r="1494" ht="24" customHeight="1"/>
    <row r="1495" ht="24" customHeight="1"/>
    <row r="1496" ht="24" customHeight="1"/>
    <row r="1497" ht="24" customHeight="1"/>
    <row r="1498" ht="24" customHeight="1"/>
    <row r="1499" ht="24" customHeight="1"/>
    <row r="1500" ht="24" customHeight="1"/>
    <row r="1501" ht="24" customHeight="1"/>
    <row r="1502" ht="24" customHeight="1"/>
    <row r="1503" ht="24" customHeight="1"/>
    <row r="1504" ht="24" customHeight="1"/>
    <row r="1505" ht="24" customHeight="1"/>
    <row r="1506" ht="24" customHeight="1"/>
    <row r="1507" ht="24" customHeight="1"/>
    <row r="1508" ht="24" customHeight="1"/>
    <row r="1509" ht="24" customHeight="1"/>
    <row r="1510" ht="24" customHeight="1"/>
    <row r="1511" ht="24" customHeight="1"/>
    <row r="1512" ht="24" customHeight="1"/>
    <row r="1513" ht="24" customHeight="1"/>
    <row r="1514" ht="24" customHeight="1"/>
    <row r="1515" ht="24" customHeight="1"/>
    <row r="1516" ht="24" customHeight="1"/>
    <row r="1517" ht="24" customHeight="1"/>
    <row r="1518" ht="24" customHeight="1"/>
    <row r="1519" ht="24" customHeight="1"/>
    <row r="1520" ht="24" customHeight="1"/>
    <row r="1521" ht="24" customHeight="1"/>
    <row r="1522" ht="24" customHeight="1"/>
    <row r="1523" ht="24" customHeight="1"/>
    <row r="1524" ht="24" customHeight="1"/>
    <row r="1525" ht="24" customHeight="1"/>
    <row r="1526" ht="24" customHeight="1"/>
    <row r="1527" ht="24" customHeight="1"/>
    <row r="1528" ht="24" customHeight="1"/>
    <row r="1529" ht="24" customHeight="1"/>
    <row r="1530" ht="24" customHeight="1"/>
    <row r="1531" ht="24" customHeight="1"/>
    <row r="1532" ht="24" customHeight="1"/>
    <row r="1533" ht="24" customHeight="1"/>
    <row r="1534" ht="24" customHeight="1"/>
    <row r="1535" ht="24" customHeight="1"/>
    <row r="1536" ht="24" customHeight="1"/>
    <row r="1537" ht="24" customHeight="1"/>
    <row r="1538" ht="24" customHeight="1"/>
    <row r="1539" ht="24" customHeight="1"/>
    <row r="1540" ht="24" customHeight="1"/>
    <row r="1541" ht="24" customHeight="1"/>
    <row r="1542" ht="24" customHeight="1"/>
    <row r="1543" ht="24" customHeight="1"/>
    <row r="1544" ht="24" customHeight="1"/>
    <row r="1545" ht="24" customHeight="1"/>
    <row r="1546" ht="24" customHeight="1"/>
    <row r="1547" ht="24" customHeight="1"/>
    <row r="1548" ht="24" customHeight="1"/>
    <row r="1549" ht="24" customHeight="1"/>
    <row r="1550" ht="24" customHeight="1"/>
    <row r="1551" ht="24" customHeight="1"/>
    <row r="1552" ht="24" customHeight="1"/>
    <row r="1553" ht="24" customHeight="1"/>
    <row r="1554" ht="24" customHeight="1"/>
    <row r="1555" ht="24" customHeight="1"/>
    <row r="1556" ht="24" customHeight="1"/>
    <row r="1557" ht="24" customHeight="1"/>
    <row r="1558" ht="24" customHeight="1"/>
    <row r="1559" ht="24" customHeight="1"/>
    <row r="1560" ht="24" customHeight="1"/>
    <row r="1561" ht="24" customHeight="1"/>
    <row r="1562" ht="24" customHeight="1"/>
    <row r="1563" ht="24" customHeight="1"/>
    <row r="1564" ht="24" customHeight="1"/>
    <row r="1565" ht="24" customHeight="1"/>
    <row r="1566" ht="24" customHeight="1"/>
    <row r="1567" ht="24" customHeight="1"/>
    <row r="1568" ht="24" customHeight="1"/>
    <row r="1569" ht="24" customHeight="1"/>
    <row r="1570" ht="24" customHeight="1"/>
    <row r="1571" ht="24" customHeight="1"/>
    <row r="1572" ht="24" customHeight="1"/>
    <row r="1573" ht="24" customHeight="1"/>
    <row r="1574" ht="24" customHeight="1"/>
    <row r="1575" ht="24" customHeight="1"/>
    <row r="1576" ht="24" customHeight="1"/>
    <row r="1577" ht="24" customHeight="1"/>
    <row r="1578" ht="24" customHeight="1"/>
    <row r="1579" ht="24" customHeight="1"/>
    <row r="1580" ht="24" customHeight="1"/>
    <row r="1581" ht="24" customHeight="1"/>
    <row r="1582" ht="24" customHeight="1"/>
    <row r="1583" ht="24" customHeight="1"/>
    <row r="1584" ht="24" customHeight="1"/>
    <row r="1585" ht="24" customHeight="1"/>
    <row r="1586" ht="24" customHeight="1"/>
    <row r="1587" ht="24" customHeight="1"/>
    <row r="1588" ht="24" customHeight="1"/>
    <row r="1589" ht="24" customHeight="1"/>
    <row r="1590" ht="24" customHeight="1"/>
    <row r="1591" ht="24" customHeight="1"/>
    <row r="1592" ht="24" customHeight="1"/>
    <row r="1593" ht="24" customHeight="1"/>
    <row r="1594" ht="24" customHeight="1"/>
    <row r="1595" ht="24" customHeight="1"/>
    <row r="1596" ht="24" customHeight="1"/>
    <row r="1597" ht="24" customHeight="1"/>
    <row r="1598" ht="24" customHeight="1"/>
    <row r="1599" ht="24" customHeight="1"/>
    <row r="1600" ht="24" customHeight="1"/>
    <row r="1601" ht="24" customHeight="1"/>
    <row r="1602" ht="24" customHeight="1"/>
    <row r="1603" ht="24" customHeight="1"/>
    <row r="1604" ht="24" customHeight="1"/>
    <row r="1605" ht="24" customHeight="1"/>
    <row r="1606" ht="24" customHeight="1"/>
    <row r="1607" ht="24" customHeight="1"/>
    <row r="1608" ht="24" customHeight="1"/>
    <row r="1609" ht="24" customHeight="1"/>
    <row r="1610" ht="24" customHeight="1"/>
    <row r="1611" ht="24" customHeight="1"/>
    <row r="1612" ht="24" customHeight="1"/>
    <row r="1613" ht="24" customHeight="1"/>
    <row r="1614" ht="24" customHeight="1"/>
    <row r="1615" ht="24" customHeight="1"/>
    <row r="1616" ht="24" customHeight="1"/>
    <row r="1617" ht="24" customHeight="1"/>
    <row r="1618" ht="24" customHeight="1"/>
    <row r="1619" ht="24" customHeight="1"/>
    <row r="1620" ht="24" customHeight="1"/>
    <row r="1621" ht="24" customHeight="1"/>
    <row r="1622" ht="24" customHeight="1"/>
    <row r="1623" ht="24" customHeight="1"/>
    <row r="1624" ht="24" customHeight="1"/>
    <row r="1625" ht="24" customHeight="1"/>
    <row r="1626" ht="24" customHeight="1"/>
    <row r="1627" ht="24" customHeight="1"/>
    <row r="1628" ht="24" customHeight="1"/>
    <row r="1629" ht="24" customHeight="1"/>
    <row r="1630" ht="24" customHeight="1"/>
    <row r="1631" ht="24" customHeight="1"/>
    <row r="1632" ht="24" customHeight="1"/>
    <row r="1633" ht="24" customHeight="1"/>
    <row r="1634" ht="24" customHeight="1"/>
    <row r="1635" ht="24" customHeight="1"/>
    <row r="1636" ht="24" customHeight="1"/>
    <row r="1637" ht="24" customHeight="1"/>
    <row r="1638" ht="24" customHeight="1"/>
    <row r="1639" ht="24" customHeight="1"/>
    <row r="1640" ht="24" customHeight="1"/>
    <row r="1641" ht="24" customHeight="1"/>
    <row r="1642" ht="24" customHeight="1"/>
    <row r="1643" ht="24" customHeight="1"/>
    <row r="1644" ht="24" customHeight="1"/>
    <row r="1645" ht="24" customHeight="1"/>
    <row r="1646" ht="24" customHeight="1"/>
    <row r="1647" ht="24" customHeight="1"/>
    <row r="1648" ht="24" customHeight="1"/>
    <row r="1649" ht="24" customHeight="1"/>
    <row r="1650" ht="24" customHeight="1"/>
    <row r="1651" ht="24" customHeight="1"/>
    <row r="1652" ht="24" customHeight="1"/>
    <row r="1653" ht="24" customHeight="1"/>
    <row r="1654" ht="24" customHeight="1"/>
    <row r="1655" ht="24" customHeight="1"/>
    <row r="1656" ht="24" customHeight="1"/>
    <row r="1657" ht="24" customHeight="1"/>
    <row r="1658" ht="24" customHeight="1"/>
    <row r="1659" ht="24" customHeight="1"/>
    <row r="1660" ht="24" customHeight="1"/>
    <row r="1661" ht="24" customHeight="1"/>
    <row r="1662" ht="24" customHeight="1"/>
    <row r="1663" ht="24" customHeight="1"/>
    <row r="1664" ht="24" customHeight="1"/>
    <row r="1665" ht="24" customHeight="1"/>
    <row r="1666" ht="24" customHeight="1"/>
    <row r="1667" ht="24" customHeight="1"/>
    <row r="1668" ht="24" customHeight="1"/>
    <row r="1669" ht="24" customHeight="1"/>
    <row r="1670" ht="24" customHeight="1"/>
    <row r="1671" ht="24" customHeight="1"/>
    <row r="1672" ht="24" customHeight="1"/>
    <row r="1673" ht="24" customHeight="1"/>
    <row r="1674" ht="24" customHeight="1"/>
    <row r="1675" ht="24" customHeight="1"/>
    <row r="1676" ht="24" customHeight="1"/>
    <row r="1677" ht="24" customHeight="1"/>
    <row r="1678" ht="24" customHeight="1"/>
    <row r="1679" ht="24" customHeight="1"/>
    <row r="1680" ht="24" customHeight="1"/>
    <row r="1681" ht="24" customHeight="1"/>
    <row r="1682" ht="24" customHeight="1"/>
    <row r="1683" ht="24" customHeight="1"/>
    <row r="1684" ht="24" customHeight="1"/>
    <row r="1685" ht="24" customHeight="1"/>
    <row r="1686" ht="24" customHeight="1"/>
    <row r="1687" ht="24" customHeight="1"/>
    <row r="1688" ht="24" customHeight="1"/>
    <row r="1689" ht="24" customHeight="1"/>
    <row r="1690" ht="24" customHeight="1"/>
    <row r="1691" ht="24" customHeight="1"/>
    <row r="1692" ht="24" customHeight="1"/>
    <row r="1693" ht="24" customHeight="1"/>
    <row r="1694" ht="24" customHeight="1"/>
    <row r="1695" ht="24" customHeight="1"/>
    <row r="1696" ht="24" customHeight="1"/>
    <row r="1697" ht="24" customHeight="1"/>
    <row r="1698" ht="24" customHeight="1"/>
    <row r="1699" ht="24" customHeight="1"/>
    <row r="1700" ht="24" customHeight="1"/>
    <row r="1701" ht="24" customHeight="1"/>
    <row r="1702" ht="24" customHeight="1"/>
    <row r="1703" ht="24" customHeight="1"/>
    <row r="1704" ht="24" customHeight="1"/>
    <row r="1705" ht="24" customHeight="1"/>
    <row r="1706" ht="24" customHeight="1"/>
    <row r="1707" ht="24" customHeight="1"/>
    <row r="1708" ht="24" customHeight="1"/>
    <row r="1709" ht="24" customHeight="1"/>
    <row r="1710" ht="24" customHeight="1"/>
    <row r="1711" ht="24" customHeight="1"/>
    <row r="1712" ht="24" customHeight="1"/>
    <row r="1713" ht="24" customHeight="1"/>
    <row r="1714" ht="24" customHeight="1"/>
    <row r="1715" ht="24" customHeight="1"/>
    <row r="1716" ht="24" customHeight="1"/>
    <row r="1717" ht="24" customHeight="1"/>
    <row r="1718" ht="24" customHeight="1"/>
    <row r="1719" ht="24" customHeight="1"/>
    <row r="1720" ht="24" customHeight="1"/>
    <row r="1721" ht="24" customHeight="1"/>
    <row r="1722" ht="24" customHeight="1"/>
    <row r="1723" ht="24" customHeight="1"/>
    <row r="1724" ht="24" customHeight="1"/>
    <row r="1725" ht="24" customHeight="1"/>
    <row r="1726" ht="24" customHeight="1"/>
    <row r="1727" ht="24" customHeight="1"/>
    <row r="1728" ht="24" customHeight="1"/>
    <row r="1729" ht="24" customHeight="1"/>
    <row r="1730" ht="24" customHeight="1"/>
    <row r="1731" ht="24" customHeight="1"/>
    <row r="1732" ht="24" customHeight="1"/>
    <row r="1733" ht="24" customHeight="1"/>
    <row r="1734" ht="24" customHeight="1"/>
    <row r="1735" ht="24" customHeight="1"/>
    <row r="1736" ht="24" customHeight="1"/>
    <row r="1737" ht="24" customHeight="1"/>
    <row r="1738" ht="24" customHeight="1"/>
    <row r="1739" ht="24" customHeight="1"/>
    <row r="1740" ht="24" customHeight="1"/>
    <row r="1741" ht="24" customHeight="1"/>
    <row r="1742" ht="24" customHeight="1"/>
    <row r="1743" ht="24" customHeight="1"/>
    <row r="1744" ht="24" customHeight="1"/>
    <row r="1745" ht="24" customHeight="1"/>
    <row r="1746" ht="24" customHeight="1"/>
    <row r="1747" ht="24" customHeight="1"/>
    <row r="1748" ht="24" customHeight="1"/>
    <row r="1749" ht="24" customHeight="1"/>
    <row r="1750" ht="24" customHeight="1"/>
    <row r="1751" ht="24" customHeight="1"/>
    <row r="1752" ht="24" customHeight="1"/>
    <row r="1753" ht="24" customHeight="1"/>
    <row r="1754" ht="24" customHeight="1"/>
    <row r="1755" ht="24" customHeight="1"/>
    <row r="1756" ht="24" customHeight="1"/>
    <row r="1757" ht="24" customHeight="1"/>
    <row r="1758" ht="24" customHeight="1"/>
    <row r="1759" ht="24" customHeight="1"/>
    <row r="1760" ht="24" customHeight="1"/>
    <row r="1761" ht="24" customHeight="1"/>
    <row r="1762" ht="24" customHeight="1"/>
    <row r="1763" ht="24" customHeight="1"/>
    <row r="1764" ht="24" customHeight="1"/>
    <row r="1765" ht="24" customHeight="1"/>
    <row r="1766" ht="24" customHeight="1"/>
    <row r="1767" ht="24" customHeight="1"/>
    <row r="1768" ht="24" customHeight="1"/>
    <row r="1769" ht="24" customHeight="1"/>
    <row r="1770" ht="24" customHeight="1"/>
    <row r="1771" ht="24" customHeight="1"/>
    <row r="1772" ht="24" customHeight="1"/>
    <row r="1773" ht="24" customHeight="1"/>
    <row r="1774" ht="24" customHeight="1"/>
    <row r="1775" ht="24" customHeight="1"/>
    <row r="1776" ht="24" customHeight="1"/>
    <row r="1777" ht="24" customHeight="1"/>
    <row r="1778" ht="24" customHeight="1"/>
    <row r="1779" ht="24" customHeight="1"/>
    <row r="1780" ht="24" customHeight="1"/>
    <row r="1781" ht="24" customHeight="1"/>
    <row r="1782" ht="24" customHeight="1"/>
    <row r="1783" ht="24" customHeight="1"/>
    <row r="1784" ht="24" customHeight="1"/>
    <row r="1785" ht="24" customHeight="1"/>
    <row r="1786" ht="24" customHeight="1"/>
    <row r="1787" ht="24" customHeight="1"/>
    <row r="1788" ht="24" customHeight="1"/>
    <row r="1789" ht="24" customHeight="1"/>
    <row r="1790" ht="24" customHeight="1"/>
    <row r="1791" ht="24" customHeight="1"/>
    <row r="1792" ht="24" customHeight="1"/>
    <row r="1793" ht="24" customHeight="1"/>
    <row r="1794" ht="24" customHeight="1"/>
    <row r="1795" ht="24" customHeight="1"/>
    <row r="1796" ht="24" customHeight="1"/>
    <row r="1797" ht="24" customHeight="1"/>
    <row r="1798" ht="24" customHeight="1"/>
    <row r="1799" ht="24" customHeight="1"/>
    <row r="1800" ht="24" customHeight="1"/>
    <row r="1801" ht="24" customHeight="1"/>
    <row r="1802" ht="24" customHeight="1"/>
    <row r="1803" ht="24" customHeight="1"/>
    <row r="1804" ht="24" customHeight="1"/>
    <row r="1805" ht="24" customHeight="1"/>
    <row r="1806" ht="24" customHeight="1"/>
    <row r="1807" ht="24" customHeight="1"/>
    <row r="1808" ht="24" customHeight="1"/>
    <row r="1809" ht="24" customHeight="1"/>
    <row r="1810" ht="24" customHeight="1"/>
    <row r="1811" ht="24" customHeight="1"/>
    <row r="1812" ht="24" customHeight="1"/>
    <row r="1813" ht="24" customHeight="1"/>
    <row r="1814" ht="24" customHeight="1"/>
    <row r="1815" ht="24" customHeight="1"/>
    <row r="1816" ht="24" customHeight="1"/>
    <row r="1817" ht="24" customHeight="1"/>
    <row r="1818" ht="24" customHeight="1"/>
    <row r="1819" ht="24" customHeight="1"/>
    <row r="1820" ht="24" customHeight="1"/>
    <row r="1821" ht="24" customHeight="1"/>
    <row r="1822" ht="24" customHeight="1"/>
    <row r="1823" ht="24" customHeight="1"/>
    <row r="1824" ht="24" customHeight="1"/>
    <row r="1825" ht="24" customHeight="1"/>
    <row r="1826" ht="24" customHeight="1"/>
    <row r="1827" ht="24" customHeight="1"/>
    <row r="1828" ht="24" customHeight="1"/>
    <row r="1829" ht="24" customHeight="1"/>
    <row r="1830" ht="24" customHeight="1"/>
    <row r="1831" ht="24" customHeight="1"/>
    <row r="1832" ht="24" customHeight="1"/>
    <row r="1833" ht="24" customHeight="1"/>
    <row r="1834" ht="24" customHeight="1"/>
    <row r="1835" ht="24" customHeight="1"/>
    <row r="1836" ht="24" customHeight="1"/>
    <row r="1837" ht="24" customHeight="1"/>
    <row r="1838" ht="24" customHeight="1"/>
    <row r="1839" ht="24" customHeight="1"/>
    <row r="1840" ht="24" customHeight="1"/>
    <row r="1841" ht="24" customHeight="1"/>
    <row r="1842" ht="24" customHeight="1"/>
    <row r="1843" ht="24" customHeight="1"/>
    <row r="1844" ht="24" customHeight="1"/>
    <row r="1845" ht="24" customHeight="1"/>
    <row r="1846" ht="24" customHeight="1"/>
    <row r="1847" ht="24" customHeight="1"/>
    <row r="1848" ht="24" customHeight="1"/>
    <row r="1849" ht="24" customHeight="1"/>
    <row r="1850" ht="24" customHeight="1"/>
    <row r="1851" ht="24" customHeight="1"/>
    <row r="1852" ht="24" customHeight="1"/>
    <row r="1853" ht="24" customHeight="1"/>
    <row r="1854" ht="24" customHeight="1"/>
    <row r="1855" ht="24" customHeight="1"/>
    <row r="1856" ht="24" customHeight="1"/>
    <row r="1857" ht="24" customHeight="1"/>
    <row r="1858" ht="24" customHeight="1"/>
    <row r="1859" ht="24" customHeight="1"/>
    <row r="1860" ht="24" customHeight="1"/>
    <row r="1861" ht="24" customHeight="1"/>
    <row r="1862" ht="24" customHeight="1"/>
    <row r="1863" ht="24" customHeight="1"/>
    <row r="1864" ht="24" customHeight="1"/>
    <row r="1865" ht="24" customHeight="1"/>
    <row r="1866" ht="24" customHeight="1"/>
    <row r="1867" ht="24" customHeight="1"/>
    <row r="1868" ht="24" customHeight="1"/>
    <row r="1869" ht="24" customHeight="1"/>
    <row r="1870" ht="24" customHeight="1"/>
    <row r="1871" ht="24" customHeight="1"/>
    <row r="1872" ht="24" customHeight="1"/>
    <row r="1873" ht="24" customHeight="1"/>
    <row r="1874" ht="24" customHeight="1"/>
    <row r="1875" ht="24" customHeight="1"/>
    <row r="1876" ht="24" customHeight="1"/>
    <row r="1877" ht="24" customHeight="1"/>
    <row r="1878" ht="24" customHeight="1"/>
    <row r="1879" ht="24" customHeight="1"/>
    <row r="1880" ht="24" customHeight="1"/>
    <row r="1881" ht="24" customHeight="1"/>
    <row r="1882" ht="24" customHeight="1"/>
    <row r="1883" ht="24" customHeight="1"/>
    <row r="1884" ht="24" customHeight="1"/>
    <row r="1885" ht="24" customHeight="1"/>
    <row r="1886" ht="24" customHeight="1"/>
    <row r="1887" ht="24" customHeight="1"/>
    <row r="1888" ht="24" customHeight="1"/>
    <row r="1889" ht="24" customHeight="1"/>
    <row r="1890" ht="24" customHeight="1"/>
    <row r="1891" ht="24" customHeight="1"/>
    <row r="1892" ht="24" customHeight="1"/>
    <row r="1893" ht="24" customHeight="1"/>
    <row r="1894" ht="24" customHeight="1"/>
    <row r="1895" ht="24" customHeight="1"/>
    <row r="1896" ht="24" customHeight="1"/>
    <row r="1897" ht="24" customHeight="1"/>
    <row r="1898" ht="24" customHeight="1"/>
    <row r="1899" ht="24" customHeight="1"/>
    <row r="1900" ht="24" customHeight="1"/>
    <row r="1901" ht="24" customHeight="1"/>
    <row r="1902" ht="24" customHeight="1"/>
    <row r="1903" ht="24" customHeight="1"/>
    <row r="1904" ht="24" customHeight="1"/>
    <row r="1905" ht="24" customHeight="1"/>
    <row r="1906" ht="24" customHeight="1"/>
    <row r="1907" ht="24" customHeight="1"/>
    <row r="1908" ht="24" customHeight="1"/>
    <row r="1909" ht="24" customHeight="1"/>
    <row r="1910" ht="24" customHeight="1"/>
    <row r="1911" ht="24" customHeight="1"/>
    <row r="1912" ht="24" customHeight="1"/>
    <row r="1913" ht="24" customHeight="1"/>
    <row r="1914" ht="24" customHeight="1"/>
    <row r="1915" ht="24" customHeight="1"/>
    <row r="1916" ht="24" customHeight="1"/>
    <row r="1917" ht="24" customHeight="1"/>
    <row r="1918" ht="24" customHeight="1"/>
    <row r="1919" ht="24" customHeight="1"/>
    <row r="1920" ht="24" customHeight="1"/>
    <row r="1921" ht="24" customHeight="1"/>
    <row r="1922" ht="24" customHeight="1"/>
    <row r="1923" ht="24" customHeight="1"/>
    <row r="1924" ht="24" customHeight="1"/>
    <row r="1925" ht="24" customHeight="1"/>
    <row r="1926" ht="24" customHeight="1"/>
    <row r="1927" ht="24" customHeight="1"/>
    <row r="1928" ht="24" customHeight="1"/>
    <row r="1929" ht="24" customHeight="1"/>
    <row r="1930" ht="24" customHeight="1"/>
    <row r="1931" ht="24" customHeight="1"/>
    <row r="1932" ht="24" customHeight="1"/>
    <row r="1933" ht="24" customHeight="1"/>
    <row r="1934" ht="24" customHeight="1"/>
    <row r="1935" ht="24" customHeight="1"/>
    <row r="1936" ht="24" customHeight="1"/>
    <row r="1937" ht="24" customHeight="1"/>
    <row r="1938" ht="24" customHeight="1"/>
    <row r="1939" ht="24" customHeight="1"/>
    <row r="1940" ht="24" customHeight="1"/>
    <row r="1941" ht="24" customHeight="1"/>
    <row r="1942" ht="24" customHeight="1"/>
    <row r="1943" ht="24" customHeight="1"/>
    <row r="1944" ht="24" customHeight="1"/>
    <row r="1945" ht="24" customHeight="1"/>
    <row r="1946" ht="24" customHeight="1"/>
    <row r="1947" ht="24" customHeight="1"/>
    <row r="1948" ht="24" customHeight="1"/>
    <row r="1949" ht="24" customHeight="1"/>
    <row r="1950" ht="24" customHeight="1"/>
    <row r="1951" ht="24" customHeight="1"/>
    <row r="1952" ht="24" customHeight="1"/>
    <row r="1953" ht="24" customHeight="1"/>
    <row r="1954" ht="24" customHeight="1"/>
    <row r="1955" ht="24" customHeight="1"/>
    <row r="1956" ht="24" customHeight="1"/>
    <row r="1957" ht="24" customHeight="1"/>
    <row r="1958" ht="24" customHeight="1"/>
    <row r="1959" ht="24" customHeight="1"/>
    <row r="1960" ht="24" customHeight="1"/>
    <row r="1961" ht="24" customHeight="1"/>
    <row r="1962" ht="24" customHeight="1"/>
    <row r="1963" ht="24" customHeight="1"/>
    <row r="1964" ht="24" customHeight="1"/>
    <row r="1965" ht="24" customHeight="1"/>
    <row r="1966" ht="24" customHeight="1"/>
    <row r="1967" ht="24" customHeight="1"/>
    <row r="1968" ht="24" customHeight="1"/>
    <row r="1969" ht="24" customHeight="1"/>
    <row r="1970" ht="24" customHeight="1"/>
    <row r="1971" ht="24" customHeight="1"/>
    <row r="1972" ht="24" customHeight="1"/>
    <row r="1973" ht="24" customHeight="1"/>
    <row r="1974" ht="24" customHeight="1"/>
    <row r="1975" ht="24" customHeight="1"/>
    <row r="1976" ht="24" customHeight="1"/>
    <row r="1977" ht="24" customHeight="1"/>
    <row r="1978" ht="24" customHeight="1"/>
    <row r="1979" ht="24" customHeight="1"/>
    <row r="1980" ht="24" customHeight="1"/>
    <row r="1981" ht="24" customHeight="1"/>
    <row r="1982" ht="24" customHeight="1"/>
    <row r="1983" ht="24" customHeight="1"/>
    <row r="1984" ht="24" customHeight="1"/>
    <row r="1985" ht="24" customHeight="1"/>
    <row r="1986" ht="24" customHeight="1"/>
    <row r="1987" ht="24" customHeight="1"/>
    <row r="1988" ht="24" customHeight="1"/>
    <row r="1989" ht="24" customHeight="1"/>
    <row r="1990" ht="24" customHeight="1"/>
    <row r="1991" ht="24" customHeight="1"/>
    <row r="1992" ht="24" customHeight="1"/>
    <row r="1993" ht="24" customHeight="1"/>
    <row r="1994" ht="24" customHeight="1"/>
    <row r="1995" ht="24" customHeight="1"/>
    <row r="1996" ht="24" customHeight="1"/>
    <row r="1997" ht="24" customHeight="1"/>
    <row r="1998" ht="24" customHeight="1"/>
    <row r="1999" ht="24" customHeight="1"/>
    <row r="2000" ht="24" customHeight="1"/>
    <row r="2001" ht="24" customHeight="1"/>
    <row r="2002" ht="24" customHeight="1"/>
    <row r="2003" ht="24" customHeight="1"/>
    <row r="2004" ht="24" customHeight="1"/>
    <row r="2005" ht="24" customHeight="1"/>
    <row r="2006" ht="24" customHeight="1"/>
    <row r="2007" ht="24" customHeight="1"/>
    <row r="2008" ht="24" customHeight="1"/>
    <row r="2009" ht="24" customHeight="1"/>
    <row r="2010" ht="24" customHeight="1"/>
    <row r="2011" ht="24" customHeight="1"/>
    <row r="2012" ht="24" customHeight="1"/>
    <row r="2013" ht="24" customHeight="1"/>
    <row r="2014" ht="24" customHeight="1"/>
    <row r="2015" ht="24" customHeight="1"/>
    <row r="2016" ht="24" customHeight="1"/>
    <row r="2017" ht="24" customHeight="1"/>
    <row r="2018" ht="24" customHeight="1"/>
    <row r="2019" ht="24" customHeight="1"/>
    <row r="2020" ht="24" customHeight="1"/>
    <row r="2021" ht="24" customHeight="1"/>
    <row r="2022" ht="24" customHeight="1"/>
    <row r="2023" ht="24" customHeight="1"/>
    <row r="2024" ht="24" customHeight="1"/>
    <row r="2025" ht="24" customHeight="1"/>
    <row r="2026" ht="24" customHeight="1"/>
    <row r="2027" ht="24" customHeight="1"/>
    <row r="2028" ht="24" customHeight="1"/>
    <row r="2029" ht="24" customHeight="1"/>
    <row r="2030" ht="24" customHeight="1"/>
    <row r="2031" ht="24" customHeight="1"/>
    <row r="2032" ht="24" customHeight="1"/>
    <row r="2033" ht="24" customHeight="1"/>
    <row r="2034" ht="24" customHeight="1"/>
    <row r="2035" ht="24" customHeight="1"/>
    <row r="2036" ht="24" customHeight="1"/>
    <row r="2037" ht="24" customHeight="1"/>
    <row r="2038" ht="24" customHeight="1"/>
    <row r="2039" ht="24" customHeight="1"/>
    <row r="2040" ht="24" customHeight="1"/>
    <row r="2041" ht="24" customHeight="1"/>
    <row r="2042" ht="24" customHeight="1"/>
    <row r="2043" ht="24" customHeight="1"/>
    <row r="2044" ht="24" customHeight="1"/>
    <row r="2045" ht="24" customHeight="1"/>
    <row r="2046" ht="24" customHeight="1"/>
    <row r="2047" ht="24" customHeight="1"/>
    <row r="2048" ht="24" customHeight="1"/>
    <row r="2049" ht="24" customHeight="1"/>
    <row r="2050" ht="24" customHeight="1"/>
    <row r="2051" ht="24" customHeight="1"/>
    <row r="2052" ht="24" customHeight="1"/>
    <row r="2053" ht="24" customHeight="1"/>
    <row r="2054" ht="24" customHeight="1"/>
    <row r="2055" ht="24" customHeight="1"/>
    <row r="2056" ht="24" customHeight="1"/>
    <row r="2057" ht="24" customHeight="1"/>
    <row r="2058" ht="24" customHeight="1"/>
    <row r="2059" ht="24" customHeight="1"/>
    <row r="2060" ht="24" customHeight="1"/>
    <row r="2061" ht="24" customHeight="1"/>
    <row r="2062" ht="24" customHeight="1"/>
    <row r="2063" ht="24" customHeight="1"/>
    <row r="2064" ht="24" customHeight="1"/>
    <row r="2065" ht="24" customHeight="1"/>
    <row r="2066" ht="24" customHeight="1"/>
    <row r="2067" ht="24" customHeight="1"/>
    <row r="2068" ht="24" customHeight="1"/>
    <row r="2069" ht="24" customHeight="1"/>
    <row r="2070" ht="24" customHeight="1"/>
    <row r="2071" ht="24" customHeight="1"/>
    <row r="2072" ht="24" customHeight="1"/>
    <row r="2073" ht="24" customHeight="1"/>
    <row r="2074" ht="24" customHeight="1"/>
    <row r="2075" ht="24" customHeight="1"/>
    <row r="2076" ht="24" customHeight="1"/>
    <row r="2077" ht="24" customHeight="1"/>
    <row r="2078" ht="24" customHeight="1"/>
    <row r="2079" ht="24" customHeight="1"/>
    <row r="2080" ht="24" customHeight="1"/>
    <row r="2081" ht="24" customHeight="1"/>
    <row r="2082" ht="24" customHeight="1"/>
    <row r="2083" ht="24" customHeight="1"/>
    <row r="2084" ht="24" customHeight="1"/>
    <row r="2085" ht="24" customHeight="1"/>
    <row r="2086" ht="24" customHeight="1"/>
    <row r="2087" ht="24" customHeight="1"/>
    <row r="2088" ht="24" customHeight="1"/>
    <row r="2089" ht="24" customHeight="1"/>
    <row r="2090" ht="24" customHeight="1"/>
    <row r="2091" ht="24" customHeight="1"/>
    <row r="2092" ht="24" customHeight="1"/>
    <row r="2093" ht="24" customHeight="1"/>
    <row r="2094" ht="24" customHeight="1"/>
    <row r="2095" ht="24" customHeight="1"/>
    <row r="2096" ht="24" customHeight="1"/>
    <row r="2097" ht="24" customHeight="1"/>
    <row r="2098" ht="24" customHeight="1"/>
    <row r="2099" ht="24" customHeight="1"/>
    <row r="2100" ht="24" customHeight="1"/>
    <row r="2101" ht="24" customHeight="1"/>
    <row r="2102" ht="24" customHeight="1"/>
    <row r="2103" ht="24" customHeight="1"/>
    <row r="2104" ht="24" customHeight="1"/>
    <row r="2105" ht="24" customHeight="1"/>
    <row r="2106" ht="24" customHeight="1"/>
    <row r="2107" ht="24" customHeight="1"/>
    <row r="2108" ht="24" customHeight="1"/>
    <row r="2109" ht="24" customHeight="1"/>
    <row r="2110" ht="24" customHeight="1"/>
    <row r="2111" ht="24" customHeight="1"/>
    <row r="2112" ht="24" customHeight="1"/>
    <row r="2113" ht="24" customHeight="1"/>
    <row r="2114" ht="24" customHeight="1"/>
    <row r="2115" ht="24" customHeight="1"/>
    <row r="2116" ht="24" customHeight="1"/>
    <row r="2117" ht="24" customHeight="1"/>
    <row r="2118" ht="24" customHeight="1"/>
    <row r="2119" ht="24" customHeight="1"/>
    <row r="2120" ht="24" customHeight="1"/>
    <row r="2121" ht="24" customHeight="1"/>
    <row r="2122" ht="24" customHeight="1"/>
    <row r="2123" ht="24" customHeight="1"/>
    <row r="2124" ht="24" customHeight="1"/>
    <row r="2125" ht="24" customHeight="1"/>
    <row r="2126" ht="24" customHeight="1"/>
    <row r="2127" ht="24" customHeight="1"/>
    <row r="2128" ht="24" customHeight="1"/>
    <row r="2129" ht="24" customHeight="1"/>
    <row r="2130" ht="24" customHeight="1"/>
    <row r="2131" ht="24" customHeight="1"/>
    <row r="2132" ht="24" customHeight="1"/>
    <row r="2133" ht="24" customHeight="1"/>
    <row r="2134" ht="24" customHeight="1"/>
    <row r="2135" ht="24" customHeight="1"/>
    <row r="2136" ht="24" customHeight="1"/>
    <row r="2137" ht="24" customHeight="1"/>
    <row r="2138" ht="24" customHeight="1"/>
    <row r="2139" ht="24" customHeight="1"/>
    <row r="2140" ht="24" customHeight="1"/>
    <row r="2141" ht="24" customHeight="1"/>
    <row r="2142" ht="24" customHeight="1"/>
    <row r="2143" ht="24" customHeight="1"/>
    <row r="2144" ht="24" customHeight="1"/>
    <row r="2145" ht="24" customHeight="1"/>
    <row r="2146" ht="24" customHeight="1"/>
    <row r="2147" ht="24" customHeight="1"/>
    <row r="2148" ht="24" customHeight="1"/>
    <row r="2149" ht="24" customHeight="1"/>
    <row r="2150" ht="24" customHeight="1"/>
    <row r="2151" ht="24" customHeight="1"/>
    <row r="2152" ht="24" customHeight="1"/>
    <row r="2153" ht="24" customHeight="1"/>
    <row r="2154" ht="24" customHeight="1"/>
    <row r="2155" ht="24" customHeight="1"/>
    <row r="2156" ht="24" customHeight="1"/>
    <row r="2157" ht="24" customHeight="1"/>
    <row r="2158" ht="24" customHeight="1"/>
    <row r="2159" ht="24" customHeight="1"/>
    <row r="2160" ht="24" customHeight="1"/>
    <row r="2161" ht="24" customHeight="1"/>
    <row r="2162" ht="24" customHeight="1"/>
    <row r="2163" ht="24" customHeight="1"/>
    <row r="2164" ht="24" customHeight="1"/>
    <row r="2165" ht="24" customHeight="1"/>
    <row r="2166" ht="24" customHeight="1"/>
    <row r="2167" ht="24" customHeight="1"/>
    <row r="2168" ht="24" customHeight="1"/>
    <row r="2169" ht="24" customHeight="1"/>
    <row r="2170" ht="24" customHeight="1"/>
    <row r="2171" ht="24" customHeight="1"/>
    <row r="2172" ht="24" customHeight="1"/>
    <row r="2173" ht="24" customHeight="1"/>
    <row r="2174" ht="24" customHeight="1"/>
    <row r="2175" ht="24" customHeight="1"/>
    <row r="2176" ht="24" customHeight="1"/>
    <row r="2177" ht="24" customHeight="1"/>
    <row r="2178" ht="24" customHeight="1"/>
    <row r="2179" ht="24" customHeight="1"/>
    <row r="2180" ht="24" customHeight="1"/>
    <row r="2181" ht="24" customHeight="1"/>
    <row r="2182" ht="24" customHeight="1"/>
    <row r="2183" ht="24" customHeight="1"/>
    <row r="2184" ht="24" customHeight="1"/>
    <row r="2185" ht="24" customHeight="1"/>
    <row r="2186" ht="24" customHeight="1"/>
    <row r="2187" ht="24" customHeight="1"/>
    <row r="2188" ht="24" customHeight="1"/>
    <row r="2189" ht="24" customHeight="1"/>
    <row r="2190" ht="24" customHeight="1"/>
    <row r="2191" ht="24" customHeight="1"/>
    <row r="2192" ht="24" customHeight="1"/>
    <row r="2193" ht="24" customHeight="1"/>
    <row r="2194" ht="24" customHeight="1"/>
    <row r="2195" ht="24" customHeight="1"/>
    <row r="2196" ht="24" customHeight="1"/>
    <row r="2197" ht="24" customHeight="1"/>
    <row r="2198" ht="24" customHeight="1"/>
    <row r="2199" ht="24" customHeight="1"/>
    <row r="2200" ht="24" customHeight="1"/>
    <row r="2201" ht="24" customHeight="1"/>
    <row r="2202" ht="24" customHeight="1"/>
    <row r="2203" ht="24" customHeight="1"/>
    <row r="2204" ht="24" customHeight="1"/>
    <row r="2205" ht="24" customHeight="1"/>
    <row r="2206" ht="24" customHeight="1"/>
    <row r="2207" ht="24" customHeight="1"/>
    <row r="2208" ht="24" customHeight="1"/>
    <row r="2209" ht="24" customHeight="1"/>
    <row r="2210" ht="24" customHeight="1"/>
    <row r="2211" ht="24" customHeight="1"/>
    <row r="2212" ht="24" customHeight="1"/>
    <row r="2213" ht="24" customHeight="1"/>
    <row r="2214" ht="24" customHeight="1"/>
    <row r="2215" ht="24" customHeight="1"/>
    <row r="2216" ht="24" customHeight="1"/>
    <row r="2217" ht="24" customHeight="1"/>
    <row r="2218" ht="24" customHeight="1"/>
    <row r="2219" ht="24" customHeight="1"/>
    <row r="2220" ht="24" customHeight="1"/>
    <row r="2221" ht="24" customHeight="1"/>
    <row r="2222" ht="24" customHeight="1"/>
    <row r="2223" ht="24" customHeight="1"/>
    <row r="2224" ht="24" customHeight="1"/>
    <row r="2225" ht="24" customHeight="1"/>
    <row r="2226" ht="24" customHeight="1"/>
    <row r="2227" ht="24" customHeight="1"/>
    <row r="2228" ht="24" customHeight="1"/>
    <row r="2229" ht="24" customHeight="1"/>
    <row r="2230" ht="24" customHeight="1"/>
    <row r="2231" ht="24" customHeight="1"/>
    <row r="2232" ht="24" customHeight="1"/>
    <row r="2233" ht="24" customHeight="1"/>
    <row r="2234" ht="24" customHeight="1"/>
    <row r="2235" ht="24" customHeight="1"/>
    <row r="2236" ht="24" customHeight="1"/>
    <row r="2237" ht="24" customHeight="1"/>
    <row r="2238" ht="24" customHeight="1"/>
    <row r="2239" ht="24" customHeight="1"/>
    <row r="2240" ht="24" customHeight="1"/>
    <row r="2241" ht="24" customHeight="1"/>
    <row r="2242" ht="24" customHeight="1"/>
    <row r="2243" ht="24" customHeight="1"/>
    <row r="2244" ht="24" customHeight="1"/>
    <row r="2245" ht="24" customHeight="1"/>
  </sheetData>
  <sheetProtection/>
  <mergeCells count="15">
    <mergeCell ref="C288:D288"/>
    <mergeCell ref="C474:D474"/>
    <mergeCell ref="C447:D447"/>
    <mergeCell ref="C328:D328"/>
    <mergeCell ref="C355:D355"/>
    <mergeCell ref="C393:D393"/>
    <mergeCell ref="C420:D420"/>
    <mergeCell ref="C250:D250"/>
    <mergeCell ref="C154:D154"/>
    <mergeCell ref="C192:D192"/>
    <mergeCell ref="C93:D93"/>
    <mergeCell ref="C2:D2"/>
    <mergeCell ref="C40:D40"/>
    <mergeCell ref="C78:D78"/>
    <mergeCell ref="C116:D116"/>
  </mergeCells>
  <printOptions/>
  <pageMargins left="0.3937007874015748" right="0.32" top="0.87" bottom="0.51" header="0.48" footer="0.5118110236220472"/>
  <pageSetup horizontalDpi="300" verticalDpi="300" orientation="portrait" paperSize="9" r:id="rId2"/>
  <drawing r:id="rId1"/>
</worksheet>
</file>

<file path=xl/worksheets/sheet30.xml><?xml version="1.0" encoding="utf-8"?>
<worksheet xmlns="http://schemas.openxmlformats.org/spreadsheetml/2006/main" xmlns:r="http://schemas.openxmlformats.org/officeDocument/2006/relationships">
  <sheetPr codeName="Arkusz18">
    <tabColor indexed="45"/>
  </sheetPr>
  <dimension ref="A1:G73"/>
  <sheetViews>
    <sheetView showGridLines="0" showZeros="0" zoomScalePageLayoutView="0" workbookViewId="0" topLeftCell="A1">
      <selection activeCell="B4" sqref="B4"/>
    </sheetView>
  </sheetViews>
  <sheetFormatPr defaultColWidth="9.00390625" defaultRowHeight="12.75"/>
  <cols>
    <col min="1" max="1" width="4.25390625" style="0" customWidth="1"/>
    <col min="2" max="2" width="26.75390625" style="0" customWidth="1"/>
    <col min="3" max="3" width="14.75390625" style="0" customWidth="1"/>
    <col min="4" max="4" width="2.125" style="0" customWidth="1"/>
    <col min="5" max="5" width="4.25390625" style="0" customWidth="1"/>
    <col min="6" max="6" width="26.75390625" style="0" customWidth="1"/>
    <col min="7" max="7" width="14.75390625" style="0" customWidth="1"/>
  </cols>
  <sheetData>
    <row r="1" ht="66" customHeight="1">
      <c r="B1" s="76"/>
    </row>
    <row r="2" spans="1:7" ht="21" customHeight="1" thickBot="1">
      <c r="A2" s="373"/>
      <c r="B2" s="373"/>
      <c r="C2" s="373"/>
      <c r="D2" s="373"/>
      <c r="E2" s="373"/>
      <c r="F2" s="373"/>
      <c r="G2" s="373"/>
    </row>
    <row r="3" spans="1:7" ht="13.5" customHeight="1" thickBot="1">
      <c r="A3" s="374" t="s">
        <v>47</v>
      </c>
      <c r="B3" s="375"/>
      <c r="C3" s="34" t="s">
        <v>49</v>
      </c>
      <c r="D3" s="8"/>
      <c r="E3" s="360" t="s">
        <v>48</v>
      </c>
      <c r="F3" s="361"/>
      <c r="G3" s="7" t="s">
        <v>22</v>
      </c>
    </row>
    <row r="4" spans="1:7" ht="15.75" customHeight="1">
      <c r="A4" s="9">
        <v>1</v>
      </c>
      <c r="B4" s="10"/>
      <c r="C4" s="11"/>
      <c r="D4" s="8"/>
      <c r="E4" s="9">
        <v>1</v>
      </c>
      <c r="F4" s="10"/>
      <c r="G4" s="11"/>
    </row>
    <row r="5" spans="1:7" ht="15.75" customHeight="1">
      <c r="A5" s="12">
        <v>2</v>
      </c>
      <c r="B5" s="13"/>
      <c r="C5" s="14"/>
      <c r="D5" s="8"/>
      <c r="E5" s="12">
        <v>2</v>
      </c>
      <c r="F5" s="13"/>
      <c r="G5" s="14"/>
    </row>
    <row r="6" spans="1:7" ht="15.75" customHeight="1">
      <c r="A6" s="12">
        <v>3</v>
      </c>
      <c r="B6" s="13"/>
      <c r="C6" s="14"/>
      <c r="D6" s="8"/>
      <c r="E6" s="12">
        <v>3</v>
      </c>
      <c r="F6" s="13"/>
      <c r="G6" s="14"/>
    </row>
    <row r="7" spans="1:7" ht="15.75" customHeight="1" thickBot="1">
      <c r="A7" s="15">
        <v>3</v>
      </c>
      <c r="B7" s="16"/>
      <c r="C7" s="17"/>
      <c r="D7" s="8"/>
      <c r="E7" s="15">
        <v>3</v>
      </c>
      <c r="F7" s="16"/>
      <c r="G7" s="17"/>
    </row>
    <row r="8" spans="1:7" ht="15.75" customHeight="1" thickBot="1">
      <c r="A8" s="360" t="s">
        <v>47</v>
      </c>
      <c r="B8" s="361"/>
      <c r="C8" s="7" t="s">
        <v>19</v>
      </c>
      <c r="D8" s="8"/>
      <c r="E8" s="360" t="s">
        <v>48</v>
      </c>
      <c r="F8" s="361"/>
      <c r="G8" s="7" t="s">
        <v>51</v>
      </c>
    </row>
    <row r="9" spans="1:7" ht="15.75" customHeight="1">
      <c r="A9" s="9">
        <v>1</v>
      </c>
      <c r="B9" s="10"/>
      <c r="C9" s="10"/>
      <c r="D9" s="8"/>
      <c r="E9" s="9">
        <v>1</v>
      </c>
      <c r="F9" s="10"/>
      <c r="G9" s="11"/>
    </row>
    <row r="10" spans="1:7" ht="15.75" customHeight="1">
      <c r="A10" s="12">
        <v>2</v>
      </c>
      <c r="B10" s="13"/>
      <c r="C10" s="14"/>
      <c r="D10" s="8"/>
      <c r="E10" s="12">
        <v>2</v>
      </c>
      <c r="F10" s="13"/>
      <c r="G10" s="14"/>
    </row>
    <row r="11" spans="1:7" ht="15.75" customHeight="1">
      <c r="A11" s="12">
        <v>3</v>
      </c>
      <c r="B11" s="13"/>
      <c r="C11" s="14"/>
      <c r="D11" s="8"/>
      <c r="E11" s="12">
        <v>3</v>
      </c>
      <c r="F11" s="13"/>
      <c r="G11" s="14"/>
    </row>
    <row r="12" spans="1:7" ht="15.75" customHeight="1" thickBot="1">
      <c r="A12" s="18">
        <v>3</v>
      </c>
      <c r="B12" s="16"/>
      <c r="C12" s="17"/>
      <c r="D12" s="8"/>
      <c r="E12" s="15">
        <v>3</v>
      </c>
      <c r="F12" s="16"/>
      <c r="G12" s="17"/>
    </row>
    <row r="13" spans="1:7" ht="15.75" customHeight="1" thickBot="1">
      <c r="A13" s="360" t="s">
        <v>47</v>
      </c>
      <c r="B13" s="361"/>
      <c r="C13" s="7" t="s">
        <v>20</v>
      </c>
      <c r="D13" s="19"/>
    </row>
    <row r="14" spans="1:7" ht="15.75" customHeight="1" thickBot="1">
      <c r="A14" s="9">
        <v>1</v>
      </c>
      <c r="B14" s="10"/>
      <c r="C14" s="11"/>
      <c r="D14" s="8"/>
      <c r="E14" s="362" t="s">
        <v>60</v>
      </c>
      <c r="F14" s="363"/>
      <c r="G14" s="364"/>
    </row>
    <row r="15" spans="1:7" ht="15.75" customHeight="1">
      <c r="A15" s="12">
        <v>2</v>
      </c>
      <c r="B15" s="13"/>
      <c r="C15" s="14"/>
      <c r="D15" s="8"/>
      <c r="E15" s="96">
        <v>1</v>
      </c>
      <c r="F15" s="81"/>
      <c r="G15" s="97"/>
    </row>
    <row r="16" spans="1:7" ht="15.75" customHeight="1">
      <c r="A16" s="12">
        <v>3</v>
      </c>
      <c r="B16" s="13"/>
      <c r="C16" s="14"/>
      <c r="D16" s="8"/>
      <c r="E16" s="91">
        <v>2</v>
      </c>
      <c r="F16" s="13"/>
      <c r="G16" s="90"/>
    </row>
    <row r="17" spans="1:7" ht="15.75" customHeight="1" thickBot="1">
      <c r="A17" s="15">
        <v>3</v>
      </c>
      <c r="B17" s="16"/>
      <c r="C17" s="17"/>
      <c r="D17" s="8"/>
      <c r="E17" s="91">
        <v>3</v>
      </c>
      <c r="F17" s="13"/>
      <c r="G17" s="90"/>
    </row>
    <row r="18" spans="1:7" ht="15.75" customHeight="1" thickBot="1">
      <c r="A18" s="360" t="s">
        <v>47</v>
      </c>
      <c r="B18" s="361"/>
      <c r="C18" s="7" t="s">
        <v>21</v>
      </c>
      <c r="D18" s="8"/>
      <c r="E18" s="92">
        <v>4</v>
      </c>
      <c r="F18" s="16"/>
      <c r="G18" s="93"/>
    </row>
    <row r="19" spans="1:7" ht="15.75" customHeight="1" thickBot="1">
      <c r="A19" s="9">
        <v>1</v>
      </c>
      <c r="B19" s="10"/>
      <c r="C19" s="11"/>
      <c r="D19" s="8"/>
      <c r="E19" s="365" t="s">
        <v>61</v>
      </c>
      <c r="F19" s="366"/>
      <c r="G19" s="367"/>
    </row>
    <row r="20" spans="1:7" ht="15.75" customHeight="1">
      <c r="A20" s="12">
        <v>2</v>
      </c>
      <c r="B20" s="13"/>
      <c r="C20" s="14"/>
      <c r="D20" s="8"/>
      <c r="E20" s="96">
        <v>1</v>
      </c>
      <c r="F20" s="81"/>
      <c r="G20" s="97"/>
    </row>
    <row r="21" spans="1:7" ht="15.75" customHeight="1">
      <c r="A21" s="12">
        <v>3</v>
      </c>
      <c r="B21" s="13"/>
      <c r="C21" s="14"/>
      <c r="D21" s="8"/>
      <c r="E21" s="91">
        <v>2</v>
      </c>
      <c r="F21" s="13"/>
      <c r="G21" s="90"/>
    </row>
    <row r="22" spans="1:7" ht="15.75" customHeight="1" thickBot="1">
      <c r="A22" s="15">
        <v>3</v>
      </c>
      <c r="B22" s="16"/>
      <c r="C22" s="17"/>
      <c r="D22" s="8"/>
      <c r="E22" s="91">
        <v>3</v>
      </c>
      <c r="F22" s="13"/>
      <c r="G22" s="90"/>
    </row>
    <row r="23" spans="1:7" ht="15.75" customHeight="1" thickBot="1">
      <c r="A23" s="360" t="s">
        <v>47</v>
      </c>
      <c r="B23" s="361"/>
      <c r="C23" s="7" t="s">
        <v>50</v>
      </c>
      <c r="D23" s="8"/>
      <c r="E23" s="92">
        <v>4</v>
      </c>
      <c r="F23" s="16"/>
      <c r="G23" s="93"/>
    </row>
    <row r="24" spans="1:4" ht="15.75" customHeight="1" thickBot="1">
      <c r="A24" s="9">
        <v>1</v>
      </c>
      <c r="B24" s="10"/>
      <c r="C24" s="11"/>
      <c r="D24" s="8"/>
    </row>
    <row r="25" spans="1:7" ht="15.75" customHeight="1" thickBot="1">
      <c r="A25" s="12">
        <v>2</v>
      </c>
      <c r="B25" s="13"/>
      <c r="C25" s="14"/>
      <c r="D25" s="8"/>
      <c r="E25" s="370" t="s">
        <v>62</v>
      </c>
      <c r="F25" s="371"/>
      <c r="G25" s="372"/>
    </row>
    <row r="26" spans="1:7" ht="15.75" customHeight="1">
      <c r="A26" s="12">
        <v>3</v>
      </c>
      <c r="B26" s="13"/>
      <c r="C26" s="14"/>
      <c r="D26" s="8"/>
      <c r="E26" s="355">
        <v>1</v>
      </c>
      <c r="F26" s="352"/>
      <c r="G26" s="368"/>
    </row>
    <row r="27" spans="1:7" ht="15.75" customHeight="1" thickBot="1">
      <c r="A27" s="15">
        <v>3</v>
      </c>
      <c r="B27" s="16"/>
      <c r="C27" s="17"/>
      <c r="D27" s="8"/>
      <c r="E27" s="369"/>
      <c r="F27" s="353"/>
      <c r="G27" s="357"/>
    </row>
    <row r="28" spans="1:7" ht="15.75" customHeight="1" thickBot="1">
      <c r="A28" s="362" t="s">
        <v>52</v>
      </c>
      <c r="B28" s="363"/>
      <c r="C28" s="364"/>
      <c r="D28" s="8"/>
      <c r="E28" s="376">
        <v>2</v>
      </c>
      <c r="F28" s="353"/>
      <c r="G28" s="357"/>
    </row>
    <row r="29" spans="1:7" ht="15.75" customHeight="1">
      <c r="A29" s="80">
        <v>1</v>
      </c>
      <c r="B29" s="81"/>
      <c r="C29" s="82"/>
      <c r="D29" s="8"/>
      <c r="E29" s="369"/>
      <c r="F29" s="353"/>
      <c r="G29" s="357"/>
    </row>
    <row r="30" spans="1:7" ht="15.75" customHeight="1">
      <c r="A30" s="12">
        <v>2</v>
      </c>
      <c r="B30" s="13"/>
      <c r="C30" s="95"/>
      <c r="D30" s="8"/>
      <c r="E30" s="376">
        <v>3</v>
      </c>
      <c r="F30" s="353"/>
      <c r="G30" s="357"/>
    </row>
    <row r="31" spans="1:7" ht="15.75" customHeight="1">
      <c r="A31" s="12">
        <v>3</v>
      </c>
      <c r="B31" s="13"/>
      <c r="C31" s="95"/>
      <c r="D31" s="8"/>
      <c r="E31" s="369"/>
      <c r="F31" s="353"/>
      <c r="G31" s="357"/>
    </row>
    <row r="32" spans="1:7" ht="15.75" customHeight="1">
      <c r="A32" s="18">
        <v>4</v>
      </c>
      <c r="B32" s="13"/>
      <c r="C32" s="95"/>
      <c r="D32" s="8"/>
      <c r="E32" s="355">
        <v>4</v>
      </c>
      <c r="F32" s="353"/>
      <c r="G32" s="357"/>
    </row>
    <row r="33" spans="1:7" ht="15.75" customHeight="1" thickBot="1">
      <c r="A33" s="15">
        <v>5</v>
      </c>
      <c r="B33" s="16"/>
      <c r="C33" s="94"/>
      <c r="D33" s="8"/>
      <c r="E33" s="356"/>
      <c r="F33" s="354"/>
      <c r="G33" s="358"/>
    </row>
    <row r="34" ht="15.75" customHeight="1">
      <c r="D34" s="8"/>
    </row>
    <row r="35" spans="2:7" ht="19.5" customHeight="1">
      <c r="B35" t="s">
        <v>53</v>
      </c>
      <c r="C35" s="83"/>
      <c r="F35" t="s">
        <v>54</v>
      </c>
      <c r="G35" s="84"/>
    </row>
    <row r="36" spans="2:7" ht="19.5" customHeight="1">
      <c r="B36" t="s">
        <v>28</v>
      </c>
      <c r="C36" s="359"/>
      <c r="D36" s="359"/>
      <c r="E36" s="359"/>
      <c r="F36" s="359"/>
      <c r="G36" s="359"/>
    </row>
    <row r="37" spans="3:7" ht="19.5" customHeight="1">
      <c r="C37" s="351"/>
      <c r="D37" s="351"/>
      <c r="E37" s="351"/>
      <c r="F37" s="351"/>
      <c r="G37" s="351"/>
    </row>
    <row r="38" spans="2:7" ht="19.5" customHeight="1">
      <c r="B38" t="s">
        <v>55</v>
      </c>
      <c r="C38" s="85"/>
      <c r="D38" s="85"/>
      <c r="E38" s="85"/>
      <c r="F38" s="85"/>
      <c r="G38" s="85"/>
    </row>
    <row r="39" spans="3:7" ht="19.5" customHeight="1">
      <c r="C39" s="85"/>
      <c r="D39" s="85"/>
      <c r="E39" s="85"/>
      <c r="F39" s="85"/>
      <c r="G39" s="85"/>
    </row>
    <row r="40" spans="2:7" ht="19.5" customHeight="1">
      <c r="B40" t="s">
        <v>56</v>
      </c>
      <c r="C40" s="351"/>
      <c r="D40" s="351"/>
      <c r="E40" s="351"/>
      <c r="F40" s="351"/>
      <c r="G40" s="351"/>
    </row>
    <row r="41" spans="2:7" ht="19.5" customHeight="1">
      <c r="B41" t="s">
        <v>57</v>
      </c>
      <c r="C41" s="351"/>
      <c r="D41" s="351"/>
      <c r="E41" s="351"/>
      <c r="F41" s="351"/>
      <c r="G41" s="351"/>
    </row>
    <row r="42" ht="19.5" customHeight="1">
      <c r="A42" s="79"/>
    </row>
    <row r="43" ht="13.5" customHeight="1"/>
    <row r="44" spans="1:7" ht="12.75" customHeight="1">
      <c r="A44" s="20"/>
      <c r="C44" s="86"/>
      <c r="D44" s="86"/>
      <c r="E44" s="86"/>
      <c r="F44" s="87"/>
      <c r="G44" s="86"/>
    </row>
    <row r="45" spans="1:6" ht="12.75">
      <c r="A45" s="8"/>
      <c r="B45" s="88" t="s">
        <v>58</v>
      </c>
      <c r="F45" s="89" t="s">
        <v>59</v>
      </c>
    </row>
    <row r="46" spans="1:7" ht="12.75">
      <c r="A46" s="8"/>
      <c r="B46" s="8"/>
      <c r="C46" s="8"/>
      <c r="D46" s="8"/>
      <c r="E46" s="8"/>
      <c r="F46" s="8"/>
      <c r="G46" s="8"/>
    </row>
    <row r="47" spans="1:7" ht="12.75">
      <c r="A47" s="19"/>
      <c r="B47" s="19"/>
      <c r="C47" s="19"/>
      <c r="D47" s="19"/>
      <c r="E47" s="19"/>
      <c r="F47" s="19"/>
      <c r="G47" s="19"/>
    </row>
    <row r="48" spans="1:7" ht="12.75">
      <c r="A48" s="19"/>
      <c r="B48" s="19"/>
      <c r="C48" s="19"/>
      <c r="D48" s="19"/>
      <c r="E48" s="19"/>
      <c r="F48" s="19"/>
      <c r="G48" s="19"/>
    </row>
    <row r="49" spans="1:7" ht="12.75">
      <c r="A49" s="19"/>
      <c r="B49" s="19"/>
      <c r="C49" s="19"/>
      <c r="D49" s="19"/>
      <c r="E49" s="19"/>
      <c r="F49" s="19"/>
      <c r="G49" s="19"/>
    </row>
    <row r="50" spans="1:7" ht="12.75">
      <c r="A50" s="19"/>
      <c r="B50" s="19"/>
      <c r="C50" s="19"/>
      <c r="D50" s="19"/>
      <c r="E50" s="19"/>
      <c r="F50" s="19"/>
      <c r="G50" s="19"/>
    </row>
    <row r="51" spans="1:7" ht="12.75">
      <c r="A51" s="19"/>
      <c r="B51" s="19"/>
      <c r="C51" s="19"/>
      <c r="D51" s="19"/>
      <c r="E51" s="19"/>
      <c r="F51" s="19"/>
      <c r="G51" s="19"/>
    </row>
    <row r="52" spans="1:7" ht="12.75">
      <c r="A52" s="19"/>
      <c r="B52" s="19"/>
      <c r="C52" s="19"/>
      <c r="D52" s="19"/>
      <c r="E52" s="19"/>
      <c r="F52" s="19"/>
      <c r="G52" s="19"/>
    </row>
    <row r="53" spans="1:7" ht="12.75">
      <c r="A53" s="19"/>
      <c r="B53" s="19"/>
      <c r="C53" s="19"/>
      <c r="D53" s="19"/>
      <c r="E53" s="19"/>
      <c r="F53" s="19"/>
      <c r="G53" s="19"/>
    </row>
    <row r="54" spans="1:7" ht="12.75">
      <c r="A54" s="19"/>
      <c r="B54" s="19"/>
      <c r="C54" s="19"/>
      <c r="D54" s="19"/>
      <c r="E54" s="19"/>
      <c r="F54" s="19"/>
      <c r="G54" s="19"/>
    </row>
    <row r="55" spans="1:7" ht="12.75">
      <c r="A55" s="19"/>
      <c r="B55" s="19"/>
      <c r="C55" s="19"/>
      <c r="D55" s="19"/>
      <c r="E55" s="19"/>
      <c r="F55" s="19"/>
      <c r="G55" s="19"/>
    </row>
    <row r="56" spans="1:7" ht="12.75">
      <c r="A56" s="19"/>
      <c r="B56" s="19"/>
      <c r="C56" s="19"/>
      <c r="D56" s="19"/>
      <c r="E56" s="19"/>
      <c r="F56" s="19"/>
      <c r="G56" s="19"/>
    </row>
    <row r="57" spans="1:7" ht="12.75">
      <c r="A57" s="19"/>
      <c r="B57" s="19"/>
      <c r="C57" s="19"/>
      <c r="D57" s="19"/>
      <c r="E57" s="19"/>
      <c r="F57" s="19"/>
      <c r="G57" s="19"/>
    </row>
    <row r="58" spans="1:7" ht="12.75">
      <c r="A58" s="19"/>
      <c r="B58" s="19"/>
      <c r="C58" s="19"/>
      <c r="D58" s="19"/>
      <c r="E58" s="19"/>
      <c r="F58" s="19"/>
      <c r="G58" s="19"/>
    </row>
    <row r="59" spans="1:7" ht="12.75">
      <c r="A59" s="19"/>
      <c r="B59" s="19"/>
      <c r="C59" s="19"/>
      <c r="D59" s="19"/>
      <c r="E59" s="19"/>
      <c r="F59" s="19"/>
      <c r="G59" s="19"/>
    </row>
    <row r="60" spans="1:7" ht="12.75">
      <c r="A60" s="19"/>
      <c r="B60" s="19"/>
      <c r="C60" s="19"/>
      <c r="D60" s="19"/>
      <c r="E60" s="19"/>
      <c r="F60" s="19"/>
      <c r="G60" s="19"/>
    </row>
    <row r="61" spans="1:7" ht="12.75">
      <c r="A61" s="19"/>
      <c r="B61" s="19"/>
      <c r="C61" s="19"/>
      <c r="D61" s="19"/>
      <c r="E61" s="19"/>
      <c r="F61" s="19"/>
      <c r="G61" s="19"/>
    </row>
    <row r="62" spans="1:7" ht="12.75">
      <c r="A62" s="19"/>
      <c r="B62" s="19"/>
      <c r="C62" s="19"/>
      <c r="D62" s="19"/>
      <c r="E62" s="19"/>
      <c r="F62" s="19"/>
      <c r="G62" s="19"/>
    </row>
    <row r="63" spans="1:7" ht="12.75">
      <c r="A63" s="19"/>
      <c r="B63" s="19"/>
      <c r="C63" s="19"/>
      <c r="D63" s="19"/>
      <c r="E63" s="19"/>
      <c r="F63" s="19"/>
      <c r="G63" s="19"/>
    </row>
    <row r="64" spans="1:7" ht="12.75">
      <c r="A64" s="19"/>
      <c r="B64" s="19"/>
      <c r="C64" s="19"/>
      <c r="D64" s="19"/>
      <c r="E64" s="19"/>
      <c r="F64" s="19"/>
      <c r="G64" s="19"/>
    </row>
    <row r="65" spans="1:7" ht="12.75">
      <c r="A65" s="19"/>
      <c r="B65" s="19"/>
      <c r="C65" s="19"/>
      <c r="D65" s="19"/>
      <c r="E65" s="19"/>
      <c r="F65" s="19"/>
      <c r="G65" s="19"/>
    </row>
    <row r="66" spans="1:7" ht="12.75">
      <c r="A66" s="19"/>
      <c r="B66" s="19"/>
      <c r="C66" s="19"/>
      <c r="D66" s="19"/>
      <c r="E66" s="19"/>
      <c r="F66" s="19"/>
      <c r="G66" s="19"/>
    </row>
    <row r="67" spans="1:7" ht="12.75">
      <c r="A67" s="19"/>
      <c r="B67" s="19"/>
      <c r="C67" s="19"/>
      <c r="D67" s="19"/>
      <c r="E67" s="19"/>
      <c r="F67" s="19"/>
      <c r="G67" s="19"/>
    </row>
    <row r="68" spans="1:7" ht="12.75">
      <c r="A68" s="19"/>
      <c r="B68" s="19"/>
      <c r="C68" s="19"/>
      <c r="D68" s="19"/>
      <c r="E68" s="19"/>
      <c r="F68" s="19"/>
      <c r="G68" s="19"/>
    </row>
    <row r="69" spans="1:7" ht="12.75">
      <c r="A69" s="19"/>
      <c r="B69" s="19"/>
      <c r="C69" s="19"/>
      <c r="D69" s="19"/>
      <c r="E69" s="19"/>
      <c r="F69" s="19"/>
      <c r="G69" s="19"/>
    </row>
    <row r="70" spans="1:7" ht="12.75">
      <c r="A70" s="19"/>
      <c r="B70" s="19"/>
      <c r="C70" s="19"/>
      <c r="D70" s="19"/>
      <c r="E70" s="19"/>
      <c r="F70" s="19"/>
      <c r="G70" s="19"/>
    </row>
    <row r="71" spans="1:7" ht="12.75">
      <c r="A71" s="19"/>
      <c r="B71" s="19"/>
      <c r="C71" s="19"/>
      <c r="D71" s="19"/>
      <c r="E71" s="19"/>
      <c r="F71" s="19"/>
      <c r="G71" s="19"/>
    </row>
    <row r="72" spans="1:7" ht="12.75">
      <c r="A72" s="19"/>
      <c r="B72" s="19"/>
      <c r="C72" s="19"/>
      <c r="D72" s="19"/>
      <c r="E72" s="19"/>
      <c r="F72" s="19"/>
      <c r="G72" s="19"/>
    </row>
    <row r="73" spans="1:7" ht="12.75">
      <c r="A73" s="19"/>
      <c r="B73" s="19"/>
      <c r="C73" s="19"/>
      <c r="D73" s="19"/>
      <c r="E73" s="19"/>
      <c r="F73" s="19"/>
      <c r="G73" s="19"/>
    </row>
  </sheetData>
  <sheetProtection/>
  <mergeCells count="28">
    <mergeCell ref="A2:G2"/>
    <mergeCell ref="A3:B3"/>
    <mergeCell ref="E28:E29"/>
    <mergeCell ref="E30:E31"/>
    <mergeCell ref="G28:G29"/>
    <mergeCell ref="G30:G31"/>
    <mergeCell ref="E3:F3"/>
    <mergeCell ref="A8:B8"/>
    <mergeCell ref="E8:F8"/>
    <mergeCell ref="A13:B13"/>
    <mergeCell ref="A18:B18"/>
    <mergeCell ref="A28:C28"/>
    <mergeCell ref="E14:G14"/>
    <mergeCell ref="A23:B23"/>
    <mergeCell ref="E19:G19"/>
    <mergeCell ref="G26:G27"/>
    <mergeCell ref="E26:E27"/>
    <mergeCell ref="E25:G25"/>
    <mergeCell ref="C40:G40"/>
    <mergeCell ref="C41:G41"/>
    <mergeCell ref="F26:F27"/>
    <mergeCell ref="F28:F29"/>
    <mergeCell ref="F30:F31"/>
    <mergeCell ref="F32:F33"/>
    <mergeCell ref="E32:E33"/>
    <mergeCell ref="G32:G33"/>
    <mergeCell ref="C36:G36"/>
    <mergeCell ref="C37:G37"/>
  </mergeCells>
  <printOptions/>
  <pageMargins left="0.5905511811023623" right="0.3937007874015748" top="0.3" bottom="0.3937007874015748" header="0.35" footer="0.49"/>
  <pageSetup horizontalDpi="300" verticalDpi="300" orientation="portrait" paperSize="9" r:id="rId2"/>
  <drawing r:id="rId1"/>
</worksheet>
</file>

<file path=xl/worksheets/sheet31.xml><?xml version="1.0" encoding="utf-8"?>
<worksheet xmlns="http://schemas.openxmlformats.org/spreadsheetml/2006/main" xmlns:r="http://schemas.openxmlformats.org/officeDocument/2006/relationships">
  <sheetPr codeName="Arkusz2">
    <tabColor indexed="14"/>
  </sheetPr>
  <dimension ref="A1:M39"/>
  <sheetViews>
    <sheetView showGridLines="0" zoomScalePageLayoutView="0" workbookViewId="0" topLeftCell="A1">
      <selection activeCell="B5" sqref="B5"/>
    </sheetView>
  </sheetViews>
  <sheetFormatPr defaultColWidth="9.00390625" defaultRowHeight="12.75"/>
  <cols>
    <col min="1" max="1" width="4.25390625" style="0" customWidth="1"/>
    <col min="2" max="2" width="26.25390625" style="0" customWidth="1"/>
    <col min="3" max="3" width="14.25390625" style="0" customWidth="1"/>
    <col min="4" max="4" width="1.25" style="0" customWidth="1"/>
    <col min="5" max="5" width="4.25390625" style="0" customWidth="1"/>
    <col min="6" max="6" width="26.25390625" style="0" customWidth="1"/>
    <col min="7" max="7" width="14.75390625" style="0" customWidth="1"/>
  </cols>
  <sheetData>
    <row r="1" ht="66" customHeight="1">
      <c r="B1" s="76"/>
    </row>
    <row r="2" spans="1:7" ht="18" customHeight="1">
      <c r="A2" s="378"/>
      <c r="B2" s="378"/>
      <c r="C2" s="378"/>
      <c r="D2" s="378"/>
      <c r="E2" s="378"/>
      <c r="F2" s="378"/>
      <c r="G2" s="378"/>
    </row>
    <row r="3" spans="1:7" s="115" customFormat="1" ht="18" customHeight="1" thickBot="1">
      <c r="A3" s="378"/>
      <c r="B3" s="378"/>
      <c r="C3" s="378"/>
      <c r="D3" s="378"/>
      <c r="E3" s="378"/>
      <c r="F3" s="378"/>
      <c r="G3" s="378"/>
    </row>
    <row r="4" spans="1:7" ht="21" customHeight="1" thickBot="1">
      <c r="A4" s="360" t="s">
        <v>136</v>
      </c>
      <c r="B4" s="361"/>
      <c r="C4" s="7" t="s">
        <v>137</v>
      </c>
      <c r="D4" s="8"/>
      <c r="E4" s="360" t="s">
        <v>125</v>
      </c>
      <c r="F4" s="361"/>
      <c r="G4" s="7" t="s">
        <v>126</v>
      </c>
    </row>
    <row r="5" spans="1:7" ht="21" customHeight="1">
      <c r="A5" s="9">
        <v>1</v>
      </c>
      <c r="B5" s="10"/>
      <c r="C5" s="11"/>
      <c r="D5" s="8"/>
      <c r="E5" s="9">
        <v>1</v>
      </c>
      <c r="F5" s="10"/>
      <c r="G5" s="11"/>
    </row>
    <row r="6" spans="1:7" ht="21" customHeight="1">
      <c r="A6" s="12">
        <v>2</v>
      </c>
      <c r="B6" s="13"/>
      <c r="C6" s="14"/>
      <c r="D6" s="8"/>
      <c r="E6" s="12">
        <v>2</v>
      </c>
      <c r="F6" s="13"/>
      <c r="G6" s="14"/>
    </row>
    <row r="7" spans="1:13" ht="21" customHeight="1">
      <c r="A7" s="12">
        <v>3</v>
      </c>
      <c r="B7" s="13"/>
      <c r="C7" s="14"/>
      <c r="D7" s="8"/>
      <c r="E7" s="12">
        <v>3</v>
      </c>
      <c r="F7" s="13"/>
      <c r="G7" s="14"/>
      <c r="K7" s="117"/>
      <c r="L7" s="117"/>
      <c r="M7" s="1"/>
    </row>
    <row r="8" spans="1:13" ht="21" customHeight="1" thickBot="1">
      <c r="A8" s="12">
        <v>3</v>
      </c>
      <c r="B8" s="13"/>
      <c r="C8" s="14"/>
      <c r="D8" s="8"/>
      <c r="E8" s="12">
        <v>3</v>
      </c>
      <c r="F8" s="13"/>
      <c r="G8" s="14"/>
      <c r="K8" s="117"/>
      <c r="L8" s="117"/>
      <c r="M8" s="1"/>
    </row>
    <row r="9" spans="1:13" ht="21" customHeight="1" thickBot="1">
      <c r="A9" s="370" t="s">
        <v>138</v>
      </c>
      <c r="B9" s="371"/>
      <c r="C9" s="377"/>
      <c r="D9" s="8"/>
      <c r="E9" s="360" t="s">
        <v>128</v>
      </c>
      <c r="F9" s="361"/>
      <c r="G9" s="191" t="s">
        <v>127</v>
      </c>
      <c r="K9" s="117"/>
      <c r="L9" s="117"/>
      <c r="M9" s="1"/>
    </row>
    <row r="10" spans="1:13" ht="21" customHeight="1">
      <c r="A10" s="9">
        <v>1</v>
      </c>
      <c r="B10" s="10"/>
      <c r="C10" s="11"/>
      <c r="D10" s="8"/>
      <c r="E10" s="9">
        <v>1</v>
      </c>
      <c r="F10" s="10"/>
      <c r="G10" s="11"/>
      <c r="K10" s="117"/>
      <c r="L10" s="117"/>
      <c r="M10" s="1"/>
    </row>
    <row r="11" spans="1:13" ht="21" customHeight="1">
      <c r="A11" s="12">
        <v>2</v>
      </c>
      <c r="B11" s="13"/>
      <c r="C11" s="14"/>
      <c r="D11" s="8"/>
      <c r="E11" s="12">
        <v>2</v>
      </c>
      <c r="F11" s="13"/>
      <c r="G11" s="14"/>
      <c r="K11" s="1"/>
      <c r="L11" s="1"/>
      <c r="M11" s="1"/>
    </row>
    <row r="12" spans="1:13" ht="21" customHeight="1">
      <c r="A12" s="12">
        <v>3</v>
      </c>
      <c r="B12" s="13"/>
      <c r="C12" s="14"/>
      <c r="D12" s="8"/>
      <c r="E12" s="12">
        <v>3</v>
      </c>
      <c r="F12" s="13"/>
      <c r="G12" s="14"/>
      <c r="K12" s="117"/>
      <c r="L12" s="117"/>
      <c r="M12" s="1"/>
    </row>
    <row r="13" spans="1:13" ht="21" customHeight="1" thickBot="1">
      <c r="A13" s="12">
        <v>3</v>
      </c>
      <c r="B13" s="13"/>
      <c r="C13" s="14"/>
      <c r="D13" s="8"/>
      <c r="E13" s="12">
        <v>3</v>
      </c>
      <c r="F13" s="13"/>
      <c r="G13" s="14"/>
      <c r="K13" s="117"/>
      <c r="L13" s="117"/>
      <c r="M13" s="1"/>
    </row>
    <row r="14" spans="1:13" ht="21" customHeight="1" thickBot="1">
      <c r="A14" s="370" t="s">
        <v>139</v>
      </c>
      <c r="B14" s="371"/>
      <c r="C14" s="377"/>
      <c r="D14" s="19"/>
      <c r="E14" s="360" t="s">
        <v>140</v>
      </c>
      <c r="F14" s="361"/>
      <c r="G14" s="192" t="s">
        <v>127</v>
      </c>
      <c r="K14" s="117"/>
      <c r="M14" t="str">
        <f>IF('92-3 +75'!G5=1,'92-3 +75'!F14,IF('92-3 +75'!G13=1,'92-3 +75'!F6,""))</f>
        <v>Stalowa Wola</v>
      </c>
    </row>
    <row r="15" spans="1:13" ht="21" customHeight="1">
      <c r="A15" s="9">
        <v>1</v>
      </c>
      <c r="B15" s="10"/>
      <c r="C15" s="11"/>
      <c r="D15" s="19"/>
      <c r="E15" s="9">
        <v>1</v>
      </c>
      <c r="F15" s="10"/>
      <c r="G15" s="11"/>
      <c r="K15" s="117"/>
      <c r="L15" s="117"/>
      <c r="M15" s="1"/>
    </row>
    <row r="16" spans="1:7" ht="21" customHeight="1">
      <c r="A16" s="12">
        <v>2</v>
      </c>
      <c r="B16" s="13"/>
      <c r="C16" s="14"/>
      <c r="D16" s="19"/>
      <c r="E16" s="12">
        <v>2</v>
      </c>
      <c r="F16" s="13"/>
      <c r="G16" s="14"/>
    </row>
    <row r="17" spans="1:7" ht="21" customHeight="1">
      <c r="A17" s="12">
        <v>3</v>
      </c>
      <c r="B17" s="13"/>
      <c r="C17" s="14"/>
      <c r="D17" s="19"/>
      <c r="E17" s="12">
        <v>3</v>
      </c>
      <c r="F17" s="13"/>
      <c r="G17" s="14"/>
    </row>
    <row r="18" spans="1:7" ht="21" customHeight="1" thickBot="1">
      <c r="A18" s="12">
        <v>3</v>
      </c>
      <c r="B18" s="13"/>
      <c r="C18" s="14"/>
      <c r="D18" s="19"/>
      <c r="E18" s="12">
        <v>3</v>
      </c>
      <c r="F18" s="13"/>
      <c r="G18" s="14"/>
    </row>
    <row r="19" spans="1:7" ht="21" customHeight="1" thickBot="1">
      <c r="A19" s="370" t="s">
        <v>142</v>
      </c>
      <c r="B19" s="371"/>
      <c r="C19" s="377"/>
      <c r="E19" s="360" t="s">
        <v>129</v>
      </c>
      <c r="F19" s="361"/>
      <c r="G19" s="192" t="s">
        <v>127</v>
      </c>
    </row>
    <row r="20" spans="1:7" ht="21" customHeight="1">
      <c r="A20" s="9">
        <v>1</v>
      </c>
      <c r="B20" s="196"/>
      <c r="C20" s="11"/>
      <c r="E20" s="80">
        <v>1</v>
      </c>
      <c r="F20" s="81"/>
      <c r="G20" s="114"/>
    </row>
    <row r="21" spans="1:7" ht="21" customHeight="1">
      <c r="A21" s="12">
        <v>2</v>
      </c>
      <c r="B21" s="13"/>
      <c r="C21" s="14"/>
      <c r="E21" s="12">
        <v>2</v>
      </c>
      <c r="F21" s="13"/>
      <c r="G21" s="14"/>
    </row>
    <row r="22" spans="1:7" ht="21" customHeight="1">
      <c r="A22" s="12">
        <v>3</v>
      </c>
      <c r="B22" s="13"/>
      <c r="C22" s="14"/>
      <c r="E22" s="12">
        <v>3</v>
      </c>
      <c r="F22" s="13"/>
      <c r="G22" s="14"/>
    </row>
    <row r="23" spans="1:7" ht="21" customHeight="1" thickBot="1">
      <c r="A23" s="12">
        <v>3</v>
      </c>
      <c r="B23" s="13"/>
      <c r="C23" s="14"/>
      <c r="E23" s="12">
        <v>3</v>
      </c>
      <c r="F23" s="13"/>
      <c r="G23" s="14"/>
    </row>
    <row r="24" spans="1:7" ht="21" customHeight="1" thickBot="1">
      <c r="A24" s="360" t="s">
        <v>125</v>
      </c>
      <c r="B24" s="361"/>
      <c r="C24" s="7" t="s">
        <v>19</v>
      </c>
      <c r="E24" s="362" t="s">
        <v>52</v>
      </c>
      <c r="F24" s="363"/>
      <c r="G24" s="364"/>
    </row>
    <row r="25" spans="1:7" ht="21" customHeight="1">
      <c r="A25" s="9">
        <v>1</v>
      </c>
      <c r="B25" s="10"/>
      <c r="C25" s="11"/>
      <c r="E25" s="80">
        <v>1</v>
      </c>
      <c r="F25" s="81"/>
      <c r="G25" s="114"/>
    </row>
    <row r="26" spans="1:7" ht="21" customHeight="1">
      <c r="A26" s="12">
        <v>2</v>
      </c>
      <c r="B26" s="13"/>
      <c r="C26" s="14"/>
      <c r="E26" s="12">
        <v>2</v>
      </c>
      <c r="F26" s="13"/>
      <c r="G26" s="14"/>
    </row>
    <row r="27" spans="1:7" ht="21" customHeight="1">
      <c r="A27" s="12">
        <v>3</v>
      </c>
      <c r="B27" s="13"/>
      <c r="C27" s="14"/>
      <c r="E27" s="12">
        <v>3</v>
      </c>
      <c r="F27" s="13"/>
      <c r="G27" s="14"/>
    </row>
    <row r="28" spans="1:7" ht="21" customHeight="1">
      <c r="A28" s="12">
        <v>3</v>
      </c>
      <c r="B28" s="13"/>
      <c r="C28" s="14"/>
      <c r="D28" s="19"/>
      <c r="E28" s="12">
        <v>4</v>
      </c>
      <c r="F28" s="13"/>
      <c r="G28" s="14"/>
    </row>
    <row r="29" spans="1:7" ht="21" customHeight="1">
      <c r="A29" s="116"/>
      <c r="B29" s="117"/>
      <c r="C29" s="117"/>
      <c r="D29" s="19"/>
      <c r="E29" s="116">
        <v>5</v>
      </c>
      <c r="F29" s="117" t="s">
        <v>141</v>
      </c>
      <c r="G29" s="117" t="s">
        <v>143</v>
      </c>
    </row>
    <row r="30" spans="1:7" ht="9.75" customHeight="1">
      <c r="A30" s="116"/>
      <c r="B30" s="117"/>
      <c r="C30" s="118"/>
      <c r="D30" s="1"/>
      <c r="E30" s="116"/>
      <c r="F30" s="117"/>
      <c r="G30" s="118"/>
    </row>
    <row r="31" spans="2:7" ht="16.5" customHeight="1">
      <c r="B31" s="166" t="s">
        <v>53</v>
      </c>
      <c r="C31" s="83"/>
      <c r="F31" s="166"/>
      <c r="G31" s="84"/>
    </row>
    <row r="32" spans="2:7" ht="19.5" customHeight="1">
      <c r="B32" t="s">
        <v>28</v>
      </c>
      <c r="C32" s="359"/>
      <c r="D32" s="359"/>
      <c r="E32" s="359"/>
      <c r="F32" s="359"/>
      <c r="G32" s="359"/>
    </row>
    <row r="33" spans="2:7" ht="19.5" customHeight="1">
      <c r="B33" t="s">
        <v>85</v>
      </c>
      <c r="C33" s="351"/>
      <c r="D33" s="351"/>
      <c r="E33" s="351"/>
      <c r="F33" s="351"/>
      <c r="G33" s="351"/>
    </row>
    <row r="34" spans="2:7" ht="19.5" customHeight="1">
      <c r="B34" t="s">
        <v>56</v>
      </c>
      <c r="C34" s="351"/>
      <c r="D34" s="351"/>
      <c r="E34" s="351"/>
      <c r="F34" s="351"/>
      <c r="G34" s="351"/>
    </row>
    <row r="35" spans="2:7" ht="19.5" customHeight="1">
      <c r="B35" t="s">
        <v>57</v>
      </c>
      <c r="C35" s="351"/>
      <c r="D35" s="351"/>
      <c r="E35" s="351"/>
      <c r="F35" s="351"/>
      <c r="G35" s="351"/>
    </row>
    <row r="36" ht="11.25" customHeight="1">
      <c r="A36" s="79"/>
    </row>
    <row r="37" ht="8.25" customHeight="1"/>
    <row r="38" spans="1:7" ht="12.75" customHeight="1">
      <c r="A38" s="20"/>
      <c r="C38" s="86"/>
      <c r="D38" s="86"/>
      <c r="E38" s="86"/>
      <c r="F38" s="87"/>
      <c r="G38" s="86"/>
    </row>
    <row r="39" spans="1:6" ht="12.75">
      <c r="A39" s="8"/>
      <c r="B39" s="193" t="s">
        <v>56</v>
      </c>
      <c r="F39" s="194" t="s">
        <v>57</v>
      </c>
    </row>
  </sheetData>
  <sheetProtection/>
  <mergeCells count="16">
    <mergeCell ref="A2:G2"/>
    <mergeCell ref="A24:B24"/>
    <mergeCell ref="E4:F4"/>
    <mergeCell ref="E24:G24"/>
    <mergeCell ref="A3:G3"/>
    <mergeCell ref="A4:B4"/>
    <mergeCell ref="E9:F9"/>
    <mergeCell ref="A9:C9"/>
    <mergeCell ref="C35:G35"/>
    <mergeCell ref="E14:F14"/>
    <mergeCell ref="E19:F19"/>
    <mergeCell ref="C32:G32"/>
    <mergeCell ref="C33:G33"/>
    <mergeCell ref="A14:C14"/>
    <mergeCell ref="A19:C19"/>
    <mergeCell ref="C34:G34"/>
  </mergeCells>
  <printOptions/>
  <pageMargins left="0.65" right="0.58" top="0.5" bottom="0.49" header="0.5" footer="0.5"/>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2:J27"/>
  <sheetViews>
    <sheetView zoomScalePageLayoutView="0" workbookViewId="0" topLeftCell="A1">
      <selection activeCell="H28" sqref="H28"/>
    </sheetView>
  </sheetViews>
  <sheetFormatPr defaultColWidth="9.00390625" defaultRowHeight="12.75"/>
  <sheetData>
    <row r="2" spans="3:10" ht="15.75">
      <c r="C2" s="197" t="s">
        <v>144</v>
      </c>
      <c r="D2" s="198"/>
      <c r="E2" s="198"/>
      <c r="F2" s="198"/>
      <c r="J2" s="197" t="s">
        <v>156</v>
      </c>
    </row>
    <row r="3" spans="3:6" ht="15">
      <c r="C3" s="198"/>
      <c r="D3" s="198"/>
      <c r="E3" s="198"/>
      <c r="F3" s="198"/>
    </row>
    <row r="4" spans="1:10" ht="15.75">
      <c r="A4">
        <v>1</v>
      </c>
      <c r="C4" s="197" t="s">
        <v>145</v>
      </c>
      <c r="D4" s="198"/>
      <c r="E4" s="198"/>
      <c r="F4" s="198"/>
      <c r="H4">
        <v>1</v>
      </c>
      <c r="J4" s="197" t="s">
        <v>157</v>
      </c>
    </row>
    <row r="5" spans="1:6" ht="15">
      <c r="A5">
        <v>2</v>
      </c>
      <c r="C5" s="198" t="s">
        <v>152</v>
      </c>
      <c r="D5" s="198"/>
      <c r="E5" s="198"/>
      <c r="F5" s="198"/>
    </row>
    <row r="6" spans="1:6" ht="15">
      <c r="A6">
        <v>3</v>
      </c>
      <c r="C6" s="198" t="s">
        <v>146</v>
      </c>
      <c r="D6" s="198"/>
      <c r="E6" s="198"/>
      <c r="F6" s="198"/>
    </row>
    <row r="7" spans="3:10" ht="15.75">
      <c r="C7" s="198"/>
      <c r="D7" s="198"/>
      <c r="E7" s="198"/>
      <c r="F7" s="198"/>
      <c r="J7" s="197" t="s">
        <v>158</v>
      </c>
    </row>
    <row r="8" spans="3:6" ht="15">
      <c r="C8" s="198"/>
      <c r="D8" s="198"/>
      <c r="E8" s="198"/>
      <c r="F8" s="198"/>
    </row>
    <row r="9" spans="3:10" ht="15.75">
      <c r="C9" s="197" t="s">
        <v>147</v>
      </c>
      <c r="D9" s="198"/>
      <c r="E9" s="198"/>
      <c r="F9" s="198"/>
      <c r="H9">
        <v>2</v>
      </c>
      <c r="J9" s="197" t="s">
        <v>157</v>
      </c>
    </row>
    <row r="10" spans="3:6" ht="15">
      <c r="C10" s="198"/>
      <c r="D10" s="198"/>
      <c r="E10" s="198"/>
      <c r="F10" s="198"/>
    </row>
    <row r="11" spans="1:6" ht="15.75">
      <c r="A11">
        <v>4</v>
      </c>
      <c r="C11" s="197" t="s">
        <v>148</v>
      </c>
      <c r="D11" s="198"/>
      <c r="E11" s="198"/>
      <c r="F11" s="198"/>
    </row>
    <row r="12" spans="1:10" ht="15.75">
      <c r="A12">
        <v>5</v>
      </c>
      <c r="C12" s="198" t="s">
        <v>149</v>
      </c>
      <c r="D12" s="198"/>
      <c r="E12" s="198"/>
      <c r="F12" s="198"/>
      <c r="J12" s="197" t="s">
        <v>159</v>
      </c>
    </row>
    <row r="13" spans="3:6" ht="15">
      <c r="C13" s="198"/>
      <c r="D13" s="198"/>
      <c r="E13" s="198"/>
      <c r="F13" s="198"/>
    </row>
    <row r="14" spans="3:10" ht="15.75">
      <c r="C14" s="198"/>
      <c r="D14" s="198"/>
      <c r="E14" s="198"/>
      <c r="F14" s="198"/>
      <c r="H14">
        <v>3</v>
      </c>
      <c r="J14" s="197" t="s">
        <v>157</v>
      </c>
    </row>
    <row r="15" spans="3:6" ht="15.75">
      <c r="C15" s="197" t="s">
        <v>150</v>
      </c>
      <c r="D15" s="198"/>
      <c r="E15" s="198"/>
      <c r="F15" s="198"/>
    </row>
    <row r="16" spans="3:6" ht="15">
      <c r="C16" s="198"/>
      <c r="D16" s="198"/>
      <c r="E16" s="198"/>
      <c r="F16" s="198"/>
    </row>
    <row r="17" spans="1:10" ht="15.75">
      <c r="A17">
        <v>6</v>
      </c>
      <c r="C17" s="197" t="s">
        <v>151</v>
      </c>
      <c r="D17" s="198"/>
      <c r="E17" s="198"/>
      <c r="F17" s="198"/>
      <c r="J17" s="197" t="s">
        <v>160</v>
      </c>
    </row>
    <row r="18" spans="1:6" ht="15">
      <c r="A18">
        <v>7</v>
      </c>
      <c r="C18" s="198" t="s">
        <v>153</v>
      </c>
      <c r="D18" s="198"/>
      <c r="E18" s="198"/>
      <c r="F18" s="198"/>
    </row>
    <row r="19" spans="8:10" ht="15.75">
      <c r="H19">
        <v>4</v>
      </c>
      <c r="J19" s="197" t="s">
        <v>157</v>
      </c>
    </row>
    <row r="21" spans="1:3" ht="15.75">
      <c r="A21">
        <v>8</v>
      </c>
      <c r="C21" s="197" t="s">
        <v>154</v>
      </c>
    </row>
    <row r="23" ht="15.75">
      <c r="C23" s="197" t="s">
        <v>155</v>
      </c>
    </row>
    <row r="27" spans="5:8" ht="12.75">
      <c r="E27" t="s">
        <v>297</v>
      </c>
      <c r="H27" t="s">
        <v>298</v>
      </c>
    </row>
  </sheetData>
  <sheetProtection/>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Arkusz4">
    <tabColor indexed="12"/>
  </sheetPr>
  <dimension ref="A1:G168"/>
  <sheetViews>
    <sheetView showGridLines="0" showZeros="0" zoomScalePageLayoutView="0" workbookViewId="0" topLeftCell="A1">
      <selection activeCell="G4" sqref="G4"/>
    </sheetView>
  </sheetViews>
  <sheetFormatPr defaultColWidth="9.00390625" defaultRowHeight="12.75"/>
  <cols>
    <col min="1" max="1" width="5.375" style="27" customWidth="1"/>
    <col min="2" max="2" width="23.75390625" style="27" customWidth="1"/>
    <col min="3" max="3" width="3.25390625" style="27" customWidth="1"/>
    <col min="4" max="4" width="23.75390625" style="27" customWidth="1"/>
    <col min="5" max="5" width="3.25390625" style="27" customWidth="1"/>
    <col min="6" max="6" width="20.125" style="27" customWidth="1"/>
    <col min="7" max="7" width="9.375" style="27" customWidth="1"/>
    <col min="8" max="16384" width="9.125" style="27" customWidth="1"/>
  </cols>
  <sheetData>
    <row r="1" spans="1:7" ht="18">
      <c r="A1" s="317" t="s">
        <v>87</v>
      </c>
      <c r="B1" s="317"/>
      <c r="C1" s="317"/>
      <c r="D1" s="317"/>
      <c r="E1" s="317"/>
      <c r="F1" s="317"/>
      <c r="G1" s="317"/>
    </row>
    <row r="3" spans="1:7" ht="16.5" customHeight="1">
      <c r="A3" s="120"/>
      <c r="B3" s="121"/>
      <c r="C3" s="122"/>
      <c r="D3" s="123"/>
      <c r="E3" s="123"/>
      <c r="F3" s="124" t="s">
        <v>82</v>
      </c>
      <c r="G3" s="124" t="s">
        <v>83</v>
      </c>
    </row>
    <row r="4" spans="1:7" ht="16.5" customHeight="1">
      <c r="A4" s="125">
        <v>1</v>
      </c>
      <c r="B4" s="126"/>
      <c r="C4" s="127"/>
      <c r="D4" s="121">
        <f>IF(C3=1,B3,IF(C5=1,B5,""))</f>
      </c>
      <c r="E4" s="122"/>
      <c r="F4" s="128"/>
      <c r="G4" s="129"/>
    </row>
    <row r="5" spans="1:5" ht="16.5" customHeight="1">
      <c r="A5" s="120"/>
      <c r="B5" s="130"/>
      <c r="C5" s="122"/>
      <c r="D5" s="126">
        <f>IF(C3=1,B4,IF(C5=1,B6,""))</f>
      </c>
      <c r="E5" s="127"/>
    </row>
    <row r="6" spans="1:5" ht="16.5" customHeight="1">
      <c r="A6" s="131"/>
      <c r="B6" s="126"/>
      <c r="C6" s="127"/>
      <c r="D6" s="123"/>
      <c r="E6" s="127"/>
    </row>
    <row r="7" spans="1:7" ht="16.5" customHeight="1">
      <c r="A7" s="120"/>
      <c r="B7" s="132"/>
      <c r="C7" s="122"/>
      <c r="D7" s="123"/>
      <c r="E7" s="127"/>
      <c r="F7" s="124" t="s">
        <v>82</v>
      </c>
      <c r="G7" s="124" t="s">
        <v>83</v>
      </c>
    </row>
    <row r="8" spans="1:7" ht="16.5" customHeight="1">
      <c r="A8" s="125">
        <v>2</v>
      </c>
      <c r="B8" s="126"/>
      <c r="C8" s="127"/>
      <c r="D8" s="132">
        <f>IF(C7=1,B7,IF(C9=1,B9,""))</f>
      </c>
      <c r="E8" s="122"/>
      <c r="F8" s="128"/>
      <c r="G8" s="129"/>
    </row>
    <row r="9" spans="1:5" ht="16.5" customHeight="1">
      <c r="A9" s="120"/>
      <c r="B9" s="132"/>
      <c r="C9" s="122"/>
      <c r="D9" s="126">
        <f>IF(C7=1,B8,IF(C9=1,B10,""))</f>
      </c>
      <c r="E9" s="127"/>
    </row>
    <row r="10" spans="1:5" ht="16.5" customHeight="1">
      <c r="A10" s="131"/>
      <c r="B10" s="126"/>
      <c r="C10" s="127"/>
      <c r="D10" s="123"/>
      <c r="E10" s="127"/>
    </row>
    <row r="11" spans="1:7" ht="16.5" customHeight="1">
      <c r="A11" s="120"/>
      <c r="B11" s="132"/>
      <c r="C11" s="122"/>
      <c r="D11" s="123"/>
      <c r="E11" s="127"/>
      <c r="F11" s="124" t="s">
        <v>82</v>
      </c>
      <c r="G11" s="124" t="s">
        <v>83</v>
      </c>
    </row>
    <row r="12" spans="1:7" ht="16.5" customHeight="1">
      <c r="A12" s="125">
        <v>3</v>
      </c>
      <c r="B12" s="126"/>
      <c r="C12" s="127"/>
      <c r="D12" s="132">
        <f>IF(C11=1,B11,IF(C13=1,B13,""))</f>
      </c>
      <c r="E12" s="122"/>
      <c r="F12" s="128"/>
      <c r="G12" s="129"/>
    </row>
    <row r="13" spans="1:5" ht="16.5" customHeight="1">
      <c r="A13" s="120"/>
      <c r="B13" s="132"/>
      <c r="C13" s="122"/>
      <c r="D13" s="126">
        <f>IF(C11=1,B12,IF(C13=1,B14,""))</f>
      </c>
      <c r="E13" s="127"/>
    </row>
    <row r="14" spans="1:6" ht="16.5" customHeight="1">
      <c r="A14" s="131"/>
      <c r="B14" s="126"/>
      <c r="C14" s="127"/>
      <c r="D14" s="123"/>
      <c r="E14" s="133"/>
      <c r="F14" s="134"/>
    </row>
    <row r="15" spans="1:7" ht="16.5" customHeight="1">
      <c r="A15" s="120"/>
      <c r="B15" s="132"/>
      <c r="C15" s="122"/>
      <c r="D15" s="123"/>
      <c r="E15" s="127"/>
      <c r="F15" s="124" t="s">
        <v>82</v>
      </c>
      <c r="G15" s="124" t="s">
        <v>83</v>
      </c>
    </row>
    <row r="16" spans="1:7" ht="16.5" customHeight="1">
      <c r="A16" s="125">
        <v>4</v>
      </c>
      <c r="B16" s="126"/>
      <c r="C16" s="127"/>
      <c r="D16" s="132">
        <f>IF(C15=1,B15,IF(C17=1,B17,""))</f>
      </c>
      <c r="E16" s="122"/>
      <c r="F16" s="128"/>
      <c r="G16" s="129"/>
    </row>
    <row r="17" spans="1:5" ht="16.5" customHeight="1">
      <c r="A17" s="120"/>
      <c r="B17" s="130"/>
      <c r="C17" s="122"/>
      <c r="D17" s="126">
        <f>IF(C15=1,B16,IF(C17=1,B18,""))</f>
      </c>
      <c r="E17" s="127"/>
    </row>
    <row r="18" spans="1:5" ht="16.5" customHeight="1">
      <c r="A18" s="131"/>
      <c r="B18" s="126"/>
      <c r="C18" s="127"/>
      <c r="D18" s="123"/>
      <c r="E18" s="127"/>
    </row>
    <row r="19" spans="1:7" ht="16.5" customHeight="1">
      <c r="A19" s="120"/>
      <c r="B19" s="132"/>
      <c r="C19" s="122"/>
      <c r="D19" s="123"/>
      <c r="E19" s="127"/>
      <c r="F19" s="124" t="s">
        <v>82</v>
      </c>
      <c r="G19" s="124" t="s">
        <v>83</v>
      </c>
    </row>
    <row r="20" spans="1:7" ht="16.5" customHeight="1">
      <c r="A20" s="125">
        <v>5</v>
      </c>
      <c r="B20" s="126"/>
      <c r="C20" s="127"/>
      <c r="D20" s="132">
        <f>IF(C19=1,B19,IF(C21=1,B21,""))</f>
      </c>
      <c r="E20" s="122"/>
      <c r="F20" s="128"/>
      <c r="G20" s="129"/>
    </row>
    <row r="21" spans="1:5" ht="16.5" customHeight="1">
      <c r="A21" s="120"/>
      <c r="B21" s="132"/>
      <c r="C21" s="122"/>
      <c r="D21" s="126">
        <f>IF(C19=1,B20,IF(C21=1,B22,""))</f>
      </c>
      <c r="E21" s="127"/>
    </row>
    <row r="22" spans="1:5" ht="16.5" customHeight="1">
      <c r="A22" s="131"/>
      <c r="B22" s="126"/>
      <c r="C22" s="127"/>
      <c r="D22" s="123"/>
      <c r="E22" s="127"/>
    </row>
    <row r="23" spans="1:7" ht="16.5" customHeight="1">
      <c r="A23" s="120"/>
      <c r="B23" s="132"/>
      <c r="C23" s="122"/>
      <c r="D23" s="123"/>
      <c r="E23" s="127"/>
      <c r="F23" s="124" t="s">
        <v>82</v>
      </c>
      <c r="G23" s="124" t="s">
        <v>83</v>
      </c>
    </row>
    <row r="24" spans="1:7" ht="16.5" customHeight="1">
      <c r="A24" s="125">
        <v>6</v>
      </c>
      <c r="B24" s="126"/>
      <c r="C24" s="127"/>
      <c r="D24" s="132">
        <f>IF(C23=1,B23,IF(C25=1,B25,""))</f>
      </c>
      <c r="E24" s="122"/>
      <c r="F24" s="128"/>
      <c r="G24" s="129"/>
    </row>
    <row r="25" spans="1:5" ht="16.5" customHeight="1">
      <c r="A25" s="120"/>
      <c r="B25" s="130"/>
      <c r="C25" s="122"/>
      <c r="D25" s="126">
        <f>IF(C23=1,B24,IF(C25=1,B26,""))</f>
      </c>
      <c r="E25" s="127"/>
    </row>
    <row r="26" spans="1:5" ht="16.5" customHeight="1">
      <c r="A26" s="131"/>
      <c r="B26" s="126"/>
      <c r="C26" s="127"/>
      <c r="D26" s="123"/>
      <c r="E26" s="127"/>
    </row>
    <row r="27" spans="1:7" ht="16.5" customHeight="1">
      <c r="A27" s="120"/>
      <c r="B27" s="132"/>
      <c r="C27" s="122"/>
      <c r="D27" s="123"/>
      <c r="E27" s="127"/>
      <c r="F27" s="124" t="s">
        <v>82</v>
      </c>
      <c r="G27" s="124" t="s">
        <v>83</v>
      </c>
    </row>
    <row r="28" spans="1:7" ht="16.5" customHeight="1">
      <c r="A28" s="125">
        <v>7</v>
      </c>
      <c r="B28" s="126"/>
      <c r="C28" s="127"/>
      <c r="D28" s="132">
        <f>IF(C27=1,B27,IF(C29=1,B29,""))</f>
      </c>
      <c r="E28" s="122"/>
      <c r="F28" s="128"/>
      <c r="G28" s="129"/>
    </row>
    <row r="29" spans="1:5" ht="16.5" customHeight="1">
      <c r="A29" s="120"/>
      <c r="B29" s="132"/>
      <c r="C29" s="135"/>
      <c r="D29" s="126">
        <f>IF(C27=1,B28,IF(C29=1,B30,""))</f>
      </c>
      <c r="E29" s="127"/>
    </row>
    <row r="30" spans="1:5" ht="16.5" customHeight="1">
      <c r="A30" s="131"/>
      <c r="B30" s="126"/>
      <c r="C30" s="127"/>
      <c r="D30" s="123"/>
      <c r="E30" s="127"/>
    </row>
    <row r="31" spans="1:7" ht="16.5" customHeight="1">
      <c r="A31" s="120"/>
      <c r="B31" s="132"/>
      <c r="C31" s="122"/>
      <c r="D31" s="123"/>
      <c r="E31" s="127"/>
      <c r="F31" s="124" t="s">
        <v>82</v>
      </c>
      <c r="G31" s="124" t="s">
        <v>83</v>
      </c>
    </row>
    <row r="32" spans="1:7" ht="16.5" customHeight="1">
      <c r="A32" s="125">
        <v>8</v>
      </c>
      <c r="B32" s="126"/>
      <c r="C32" s="127"/>
      <c r="D32" s="132">
        <f>IF(C31=1,B31,IF(C33=1,B33,""))</f>
      </c>
      <c r="E32" s="122"/>
      <c r="F32" s="128"/>
      <c r="G32" s="129"/>
    </row>
    <row r="33" spans="1:5" ht="16.5" customHeight="1">
      <c r="A33" s="120"/>
      <c r="B33" s="132"/>
      <c r="C33" s="122"/>
      <c r="D33" s="126">
        <f>IF(C31=1,B32,IF(C33=1,B34,""))</f>
      </c>
      <c r="E33" s="123"/>
    </row>
    <row r="34" spans="1:6" ht="16.5" customHeight="1">
      <c r="A34" s="136"/>
      <c r="B34" s="137"/>
      <c r="C34" s="136"/>
      <c r="D34" s="136"/>
      <c r="E34" s="136"/>
      <c r="F34" s="134"/>
    </row>
    <row r="35" spans="1:7" ht="16.5" customHeight="1">
      <c r="A35" s="120"/>
      <c r="B35" s="132"/>
      <c r="C35" s="122"/>
      <c r="D35" s="123"/>
      <c r="E35" s="127"/>
      <c r="F35" s="124" t="s">
        <v>82</v>
      </c>
      <c r="G35" s="124" t="s">
        <v>83</v>
      </c>
    </row>
    <row r="36" spans="1:7" ht="16.5" customHeight="1">
      <c r="A36" s="125">
        <v>9</v>
      </c>
      <c r="B36" s="126"/>
      <c r="C36" s="127"/>
      <c r="D36" s="132">
        <f>IF(C35=1,B35,IF(C37=1,B37,""))</f>
      </c>
      <c r="E36" s="122"/>
      <c r="F36" s="128"/>
      <c r="G36" s="129"/>
    </row>
    <row r="37" spans="1:5" ht="16.5" customHeight="1">
      <c r="A37" s="120"/>
      <c r="B37" s="132"/>
      <c r="C37" s="122"/>
      <c r="D37" s="126">
        <f>IF(C35=1,B36,IF(C37=1,B38,""))</f>
      </c>
      <c r="E37" s="123"/>
    </row>
    <row r="38" spans="1:5" ht="16.5" customHeight="1">
      <c r="A38" s="136"/>
      <c r="B38" s="138"/>
      <c r="C38" s="136"/>
      <c r="D38" s="136"/>
      <c r="E38" s="136"/>
    </row>
    <row r="39" spans="1:7" ht="16.5" customHeight="1">
      <c r="A39" s="120"/>
      <c r="B39" s="132"/>
      <c r="C39" s="122"/>
      <c r="D39" s="123"/>
      <c r="E39" s="127"/>
      <c r="F39" s="124" t="s">
        <v>82</v>
      </c>
      <c r="G39" s="124" t="s">
        <v>83</v>
      </c>
    </row>
    <row r="40" spans="1:7" ht="16.5" customHeight="1">
      <c r="A40" s="125">
        <v>10</v>
      </c>
      <c r="B40" s="126"/>
      <c r="C40" s="127"/>
      <c r="D40" s="132">
        <f>IF(C39=1,B39,IF(C41=1,B41,""))</f>
      </c>
      <c r="E40" s="122"/>
      <c r="F40" s="128"/>
      <c r="G40" s="129"/>
    </row>
    <row r="41" spans="1:5" ht="16.5" customHeight="1">
      <c r="A41" s="120"/>
      <c r="B41" s="132"/>
      <c r="C41" s="122"/>
      <c r="D41" s="126">
        <f>IF(C39=1,B40,IF(C41=1,#REF!,""))</f>
      </c>
      <c r="E41" s="123"/>
    </row>
    <row r="42" spans="1:5" ht="16.5" customHeight="1">
      <c r="A42" s="139"/>
      <c r="B42" s="126"/>
      <c r="C42" s="127"/>
      <c r="D42" s="126"/>
      <c r="E42" s="123"/>
    </row>
    <row r="43" spans="1:7" ht="18">
      <c r="A43" s="317" t="s">
        <v>87</v>
      </c>
      <c r="B43" s="317"/>
      <c r="C43" s="317"/>
      <c r="D43" s="317"/>
      <c r="E43" s="317"/>
      <c r="F43" s="317"/>
      <c r="G43" s="317"/>
    </row>
    <row r="45" spans="1:7" ht="16.5" customHeight="1">
      <c r="A45" s="120"/>
      <c r="B45" s="121"/>
      <c r="C45" s="122"/>
      <c r="D45" s="123"/>
      <c r="E45" s="123"/>
      <c r="F45" s="124" t="s">
        <v>82</v>
      </c>
      <c r="G45" s="124" t="s">
        <v>83</v>
      </c>
    </row>
    <row r="46" spans="1:7" ht="16.5" customHeight="1">
      <c r="A46" s="125">
        <v>11</v>
      </c>
      <c r="B46" s="126"/>
      <c r="C46" s="127"/>
      <c r="D46" s="121">
        <f>IF(C45=1,B45,IF(C47=1,B47,""))</f>
      </c>
      <c r="E46" s="122"/>
      <c r="F46" s="128"/>
      <c r="G46" s="129"/>
    </row>
    <row r="47" spans="1:5" ht="16.5" customHeight="1">
      <c r="A47" s="120"/>
      <c r="B47" s="130"/>
      <c r="C47" s="122"/>
      <c r="D47" s="126">
        <f>IF(C45=1,B46,IF(C47=1,B48,""))</f>
      </c>
      <c r="E47" s="127"/>
    </row>
    <row r="48" spans="1:5" ht="16.5" customHeight="1">
      <c r="A48" s="131"/>
      <c r="B48" s="126"/>
      <c r="C48" s="127"/>
      <c r="D48" s="123"/>
      <c r="E48" s="127"/>
    </row>
    <row r="49" spans="1:7" ht="16.5" customHeight="1">
      <c r="A49" s="120"/>
      <c r="B49" s="132"/>
      <c r="C49" s="122"/>
      <c r="D49" s="123"/>
      <c r="E49" s="127"/>
      <c r="F49" s="124" t="s">
        <v>82</v>
      </c>
      <c r="G49" s="124" t="s">
        <v>83</v>
      </c>
    </row>
    <row r="50" spans="1:7" ht="16.5" customHeight="1">
      <c r="A50" s="125">
        <v>12</v>
      </c>
      <c r="B50" s="126"/>
      <c r="C50" s="127"/>
      <c r="D50" s="132">
        <f>IF(C49=1,B49,IF(C51=1,B51,""))</f>
      </c>
      <c r="E50" s="122"/>
      <c r="F50" s="128"/>
      <c r="G50" s="129"/>
    </row>
    <row r="51" spans="1:5" ht="16.5" customHeight="1">
      <c r="A51" s="120"/>
      <c r="B51" s="132"/>
      <c r="C51" s="122"/>
      <c r="D51" s="126">
        <f>IF(C49=1,B50,IF(C51=1,B52,""))</f>
      </c>
      <c r="E51" s="127"/>
    </row>
    <row r="52" spans="1:5" ht="16.5" customHeight="1">
      <c r="A52" s="131"/>
      <c r="B52" s="126"/>
      <c r="C52" s="127"/>
      <c r="D52" s="123"/>
      <c r="E52" s="127"/>
    </row>
    <row r="53" spans="1:7" ht="16.5" customHeight="1">
      <c r="A53" s="120"/>
      <c r="B53" s="132"/>
      <c r="C53" s="122"/>
      <c r="D53" s="123"/>
      <c r="E53" s="127"/>
      <c r="F53" s="124" t="s">
        <v>82</v>
      </c>
      <c r="G53" s="124" t="s">
        <v>83</v>
      </c>
    </row>
    <row r="54" spans="1:7" ht="16.5" customHeight="1">
      <c r="A54" s="125">
        <v>13</v>
      </c>
      <c r="B54" s="126"/>
      <c r="C54" s="127"/>
      <c r="D54" s="132">
        <f>IF(C53=1,B53,IF(C55=1,B55,""))</f>
      </c>
      <c r="E54" s="122"/>
      <c r="F54" s="128"/>
      <c r="G54" s="129"/>
    </row>
    <row r="55" spans="1:5" ht="16.5" customHeight="1">
      <c r="A55" s="120"/>
      <c r="B55" s="132"/>
      <c r="C55" s="122"/>
      <c r="D55" s="126">
        <f>IF(C53=1,B54,IF(C55=1,B56,""))</f>
      </c>
      <c r="E55" s="127"/>
    </row>
    <row r="56" spans="1:6" ht="16.5" customHeight="1">
      <c r="A56" s="131"/>
      <c r="B56" s="126"/>
      <c r="C56" s="127"/>
      <c r="D56" s="123"/>
      <c r="E56" s="133"/>
      <c r="F56" s="134"/>
    </row>
    <row r="57" spans="1:7" ht="16.5" customHeight="1">
      <c r="A57" s="120"/>
      <c r="B57" s="132"/>
      <c r="C57" s="122"/>
      <c r="D57" s="123"/>
      <c r="E57" s="127"/>
      <c r="F57" s="124" t="s">
        <v>82</v>
      </c>
      <c r="G57" s="124" t="s">
        <v>83</v>
      </c>
    </row>
    <row r="58" spans="1:7" ht="16.5" customHeight="1">
      <c r="A58" s="125">
        <v>14</v>
      </c>
      <c r="B58" s="126"/>
      <c r="C58" s="127"/>
      <c r="D58" s="132">
        <f>IF(C57=1,B57,IF(C59=1,B59,""))</f>
      </c>
      <c r="E58" s="122"/>
      <c r="F58" s="128"/>
      <c r="G58" s="129"/>
    </row>
    <row r="59" spans="1:5" ht="16.5" customHeight="1">
      <c r="A59" s="120"/>
      <c r="B59" s="130"/>
      <c r="C59" s="122"/>
      <c r="D59" s="126">
        <f>IF(C57=1,B58,IF(C59=1,B60,""))</f>
      </c>
      <c r="E59" s="127"/>
    </row>
    <row r="60" spans="1:5" ht="16.5" customHeight="1">
      <c r="A60" s="131"/>
      <c r="B60" s="126"/>
      <c r="C60" s="127"/>
      <c r="D60" s="123"/>
      <c r="E60" s="127"/>
    </row>
    <row r="61" spans="1:7" ht="16.5" customHeight="1">
      <c r="A61" s="120"/>
      <c r="B61" s="132"/>
      <c r="C61" s="122"/>
      <c r="D61" s="123"/>
      <c r="E61" s="127"/>
      <c r="F61" s="124" t="s">
        <v>82</v>
      </c>
      <c r="G61" s="124" t="s">
        <v>83</v>
      </c>
    </row>
    <row r="62" spans="1:7" ht="16.5" customHeight="1">
      <c r="A62" s="125">
        <v>15</v>
      </c>
      <c r="B62" s="126"/>
      <c r="C62" s="127"/>
      <c r="D62" s="132">
        <f>IF(C61=1,B61,IF(C63=1,B63,""))</f>
      </c>
      <c r="E62" s="122"/>
      <c r="F62" s="128"/>
      <c r="G62" s="129"/>
    </row>
    <row r="63" spans="1:5" ht="16.5" customHeight="1">
      <c r="A63" s="120"/>
      <c r="B63" s="132"/>
      <c r="C63" s="122"/>
      <c r="D63" s="126">
        <f>IF(C61=1,B62,IF(C63=1,B64,""))</f>
      </c>
      <c r="E63" s="127"/>
    </row>
    <row r="64" spans="1:5" ht="16.5" customHeight="1">
      <c r="A64" s="131"/>
      <c r="B64" s="126"/>
      <c r="C64" s="127"/>
      <c r="D64" s="123"/>
      <c r="E64" s="127"/>
    </row>
    <row r="65" spans="1:7" ht="16.5" customHeight="1">
      <c r="A65" s="120"/>
      <c r="B65" s="132"/>
      <c r="C65" s="122"/>
      <c r="D65" s="123"/>
      <c r="E65" s="127"/>
      <c r="F65" s="124" t="s">
        <v>82</v>
      </c>
      <c r="G65" s="124" t="s">
        <v>83</v>
      </c>
    </row>
    <row r="66" spans="1:7" ht="16.5" customHeight="1">
      <c r="A66" s="125">
        <v>16</v>
      </c>
      <c r="B66" s="126"/>
      <c r="C66" s="127"/>
      <c r="D66" s="132">
        <f>IF(C65=1,B65,IF(C67=1,B67,""))</f>
      </c>
      <c r="E66" s="122"/>
      <c r="F66" s="128"/>
      <c r="G66" s="129"/>
    </row>
    <row r="67" spans="1:5" ht="16.5" customHeight="1">
      <c r="A67" s="120"/>
      <c r="B67" s="130"/>
      <c r="C67" s="122"/>
      <c r="D67" s="126">
        <f>IF(C65=1,B66,IF(C67=1,B68,""))</f>
      </c>
      <c r="E67" s="127"/>
    </row>
    <row r="68" spans="1:5" ht="16.5" customHeight="1">
      <c r="A68" s="131"/>
      <c r="B68" s="126"/>
      <c r="C68" s="127"/>
      <c r="D68" s="123"/>
      <c r="E68" s="127"/>
    </row>
    <row r="69" spans="1:7" ht="16.5" customHeight="1">
      <c r="A69" s="120"/>
      <c r="B69" s="132"/>
      <c r="C69" s="122"/>
      <c r="D69" s="123"/>
      <c r="E69" s="127"/>
      <c r="F69" s="124" t="s">
        <v>82</v>
      </c>
      <c r="G69" s="124" t="s">
        <v>83</v>
      </c>
    </row>
    <row r="70" spans="1:7" ht="16.5" customHeight="1">
      <c r="A70" s="125">
        <v>17</v>
      </c>
      <c r="B70" s="126"/>
      <c r="C70" s="127"/>
      <c r="D70" s="132">
        <f>IF(C69=1,B69,IF(C71=1,B71,""))</f>
      </c>
      <c r="E70" s="122"/>
      <c r="F70" s="128"/>
      <c r="G70" s="129"/>
    </row>
    <row r="71" spans="1:5" ht="16.5" customHeight="1">
      <c r="A71" s="120"/>
      <c r="B71" s="132"/>
      <c r="C71" s="135"/>
      <c r="D71" s="126">
        <f>IF(C69=1,B70,IF(C71=1,B72,""))</f>
      </c>
      <c r="E71" s="127"/>
    </row>
    <row r="72" spans="1:5" ht="16.5" customHeight="1">
      <c r="A72" s="131"/>
      <c r="B72" s="126"/>
      <c r="C72" s="127"/>
      <c r="D72" s="123"/>
      <c r="E72" s="127"/>
    </row>
    <row r="73" spans="1:7" ht="16.5" customHeight="1">
      <c r="A73" s="120"/>
      <c r="B73" s="132"/>
      <c r="C73" s="122"/>
      <c r="D73" s="123"/>
      <c r="E73" s="127"/>
      <c r="F73" s="124" t="s">
        <v>82</v>
      </c>
      <c r="G73" s="124" t="s">
        <v>83</v>
      </c>
    </row>
    <row r="74" spans="1:7" ht="16.5" customHeight="1">
      <c r="A74" s="125">
        <v>18</v>
      </c>
      <c r="B74" s="126"/>
      <c r="C74" s="127"/>
      <c r="D74" s="132">
        <f>IF(C73=1,B73,IF(C75=1,B75,""))</f>
      </c>
      <c r="E74" s="122"/>
      <c r="F74" s="128"/>
      <c r="G74" s="129"/>
    </row>
    <row r="75" spans="1:5" ht="16.5" customHeight="1">
      <c r="A75" s="120"/>
      <c r="B75" s="132"/>
      <c r="C75" s="122"/>
      <c r="D75" s="126">
        <f>IF(C73=1,B74,IF(C75=1,B76,""))</f>
      </c>
      <c r="E75" s="123"/>
    </row>
    <row r="76" spans="1:6" ht="16.5" customHeight="1">
      <c r="A76" s="136"/>
      <c r="B76" s="137"/>
      <c r="C76" s="136"/>
      <c r="D76" s="136"/>
      <c r="E76" s="136"/>
      <c r="F76" s="134"/>
    </row>
    <row r="77" spans="1:7" ht="16.5" customHeight="1">
      <c r="A77" s="120"/>
      <c r="B77" s="132"/>
      <c r="C77" s="122"/>
      <c r="D77" s="123"/>
      <c r="E77" s="127"/>
      <c r="F77" s="124" t="s">
        <v>82</v>
      </c>
      <c r="G77" s="124" t="s">
        <v>83</v>
      </c>
    </row>
    <row r="78" spans="1:7" ht="16.5" customHeight="1">
      <c r="A78" s="125">
        <v>19</v>
      </c>
      <c r="B78" s="126"/>
      <c r="C78" s="127"/>
      <c r="D78" s="132">
        <f>IF(C77=1,B77,IF(C79=1,B79,""))</f>
      </c>
      <c r="E78" s="122"/>
      <c r="F78" s="128"/>
      <c r="G78" s="129"/>
    </row>
    <row r="79" spans="1:5" ht="16.5" customHeight="1">
      <c r="A79" s="120"/>
      <c r="B79" s="132"/>
      <c r="C79" s="122"/>
      <c r="D79" s="126">
        <f>IF(C77=1,B78,IF(C79=1,B80,""))</f>
      </c>
      <c r="E79" s="123"/>
    </row>
    <row r="80" spans="1:5" ht="16.5" customHeight="1">
      <c r="A80" s="136"/>
      <c r="B80" s="138"/>
      <c r="C80" s="136"/>
      <c r="D80" s="136"/>
      <c r="E80" s="136"/>
    </row>
    <row r="81" spans="1:7" ht="16.5" customHeight="1">
      <c r="A81" s="120"/>
      <c r="B81" s="132"/>
      <c r="C81" s="122"/>
      <c r="D81" s="123"/>
      <c r="E81" s="127"/>
      <c r="F81" s="124" t="s">
        <v>82</v>
      </c>
      <c r="G81" s="124" t="s">
        <v>83</v>
      </c>
    </row>
    <row r="82" spans="1:7" ht="16.5" customHeight="1">
      <c r="A82" s="125">
        <v>20</v>
      </c>
      <c r="B82" s="126"/>
      <c r="C82" s="127"/>
      <c r="D82" s="132">
        <f>IF(C81=1,B81,IF(C83=1,B83,""))</f>
      </c>
      <c r="E82" s="122"/>
      <c r="F82" s="128"/>
      <c r="G82" s="129"/>
    </row>
    <row r="83" spans="1:5" ht="16.5" customHeight="1">
      <c r="A83" s="120"/>
      <c r="B83" s="132"/>
      <c r="C83" s="122"/>
      <c r="D83" s="126">
        <f>IF(C81=1,B82,IF(C83=1,#REF!,""))</f>
      </c>
      <c r="E83" s="123"/>
    </row>
    <row r="84" spans="1:5" ht="16.5" customHeight="1">
      <c r="A84" s="139"/>
      <c r="B84" s="126"/>
      <c r="C84" s="127"/>
      <c r="D84" s="126"/>
      <c r="E84" s="123"/>
    </row>
    <row r="85" spans="1:7" ht="18">
      <c r="A85" s="317" t="s">
        <v>87</v>
      </c>
      <c r="B85" s="317"/>
      <c r="C85" s="317"/>
      <c r="D85" s="317"/>
      <c r="E85" s="317"/>
      <c r="F85" s="317"/>
      <c r="G85" s="317"/>
    </row>
    <row r="87" spans="1:7" ht="16.5" customHeight="1">
      <c r="A87" s="120"/>
      <c r="B87" s="121"/>
      <c r="C87" s="122"/>
      <c r="D87" s="123"/>
      <c r="E87" s="123"/>
      <c r="F87" s="124" t="s">
        <v>82</v>
      </c>
      <c r="G87" s="124" t="s">
        <v>83</v>
      </c>
    </row>
    <row r="88" spans="1:7" ht="16.5" customHeight="1">
      <c r="A88" s="125">
        <v>21</v>
      </c>
      <c r="B88" s="126"/>
      <c r="C88" s="127"/>
      <c r="D88" s="121">
        <f>IF(C87=1,B87,IF(C89=1,B89,""))</f>
      </c>
      <c r="E88" s="122"/>
      <c r="F88" s="128"/>
      <c r="G88" s="129"/>
    </row>
    <row r="89" spans="1:5" ht="16.5" customHeight="1">
      <c r="A89" s="120"/>
      <c r="B89" s="130"/>
      <c r="C89" s="122"/>
      <c r="D89" s="126">
        <f>IF(C87=1,B88,IF(C89=1,B90,""))</f>
      </c>
      <c r="E89" s="127"/>
    </row>
    <row r="90" spans="1:5" ht="16.5" customHeight="1">
      <c r="A90" s="131"/>
      <c r="B90" s="126"/>
      <c r="C90" s="127"/>
      <c r="D90" s="123"/>
      <c r="E90" s="127"/>
    </row>
    <row r="91" spans="1:7" ht="16.5" customHeight="1">
      <c r="A91" s="120"/>
      <c r="B91" s="132"/>
      <c r="C91" s="122"/>
      <c r="D91" s="123"/>
      <c r="E91" s="127"/>
      <c r="F91" s="124" t="s">
        <v>82</v>
      </c>
      <c r="G91" s="124" t="s">
        <v>83</v>
      </c>
    </row>
    <row r="92" spans="1:7" ht="16.5" customHeight="1">
      <c r="A92" s="125">
        <v>22</v>
      </c>
      <c r="B92" s="126"/>
      <c r="C92" s="127"/>
      <c r="D92" s="132">
        <f>IF(C91=1,B91,IF(C93=1,B93,""))</f>
      </c>
      <c r="E92" s="122"/>
      <c r="F92" s="128"/>
      <c r="G92" s="129"/>
    </row>
    <row r="93" spans="1:5" ht="16.5" customHeight="1">
      <c r="A93" s="120"/>
      <c r="B93" s="132"/>
      <c r="C93" s="122"/>
      <c r="D93" s="126">
        <f>IF(C91=1,B92,IF(C93=1,B94,""))</f>
      </c>
      <c r="E93" s="127"/>
    </row>
    <row r="94" spans="1:5" ht="16.5" customHeight="1">
      <c r="A94" s="131"/>
      <c r="B94" s="126"/>
      <c r="C94" s="127"/>
      <c r="D94" s="123"/>
      <c r="E94" s="127"/>
    </row>
    <row r="95" spans="1:7" ht="16.5" customHeight="1">
      <c r="A95" s="120"/>
      <c r="B95" s="132"/>
      <c r="C95" s="122"/>
      <c r="D95" s="123"/>
      <c r="E95" s="127"/>
      <c r="F95" s="124" t="s">
        <v>82</v>
      </c>
      <c r="G95" s="124" t="s">
        <v>83</v>
      </c>
    </row>
    <row r="96" spans="1:7" ht="16.5" customHeight="1">
      <c r="A96" s="125">
        <v>23</v>
      </c>
      <c r="B96" s="126"/>
      <c r="C96" s="127"/>
      <c r="D96" s="132">
        <f>IF(C95=1,B95,IF(C97=1,B97,""))</f>
      </c>
      <c r="E96" s="122"/>
      <c r="F96" s="128"/>
      <c r="G96" s="129"/>
    </row>
    <row r="97" spans="1:5" ht="16.5" customHeight="1">
      <c r="A97" s="120"/>
      <c r="B97" s="132"/>
      <c r="C97" s="122"/>
      <c r="D97" s="126">
        <f>IF(C95=1,B96,IF(C97=1,B98,""))</f>
      </c>
      <c r="E97" s="127"/>
    </row>
    <row r="98" spans="1:6" ht="16.5" customHeight="1">
      <c r="A98" s="131"/>
      <c r="B98" s="126"/>
      <c r="C98" s="127"/>
      <c r="D98" s="123"/>
      <c r="E98" s="133"/>
      <c r="F98" s="134"/>
    </row>
    <row r="99" spans="1:7" ht="16.5" customHeight="1">
      <c r="A99" s="120"/>
      <c r="B99" s="132"/>
      <c r="C99" s="122"/>
      <c r="D99" s="123"/>
      <c r="E99" s="127"/>
      <c r="F99" s="124" t="s">
        <v>82</v>
      </c>
      <c r="G99" s="124" t="s">
        <v>83</v>
      </c>
    </row>
    <row r="100" spans="1:7" ht="16.5" customHeight="1">
      <c r="A100" s="125">
        <v>24</v>
      </c>
      <c r="B100" s="126"/>
      <c r="C100" s="127"/>
      <c r="D100" s="132">
        <f>IF(C99=1,B99,IF(C101=1,B101,""))</f>
      </c>
      <c r="E100" s="122"/>
      <c r="F100" s="128"/>
      <c r="G100" s="129"/>
    </row>
    <row r="101" spans="1:5" ht="16.5" customHeight="1">
      <c r="A101" s="120"/>
      <c r="B101" s="130"/>
      <c r="C101" s="122"/>
      <c r="D101" s="126">
        <f>IF(C99=1,B100,IF(C101=1,B102,""))</f>
      </c>
      <c r="E101" s="127"/>
    </row>
    <row r="102" spans="1:5" ht="16.5" customHeight="1">
      <c r="A102" s="131"/>
      <c r="B102" s="126"/>
      <c r="C102" s="127"/>
      <c r="D102" s="123"/>
      <c r="E102" s="127"/>
    </row>
    <row r="103" spans="1:7" ht="16.5" customHeight="1">
      <c r="A103" s="120"/>
      <c r="B103" s="132"/>
      <c r="C103" s="122"/>
      <c r="D103" s="123"/>
      <c r="E103" s="127"/>
      <c r="F103" s="124" t="s">
        <v>82</v>
      </c>
      <c r="G103" s="124" t="s">
        <v>83</v>
      </c>
    </row>
    <row r="104" spans="1:7" ht="16.5" customHeight="1">
      <c r="A104" s="125">
        <v>25</v>
      </c>
      <c r="B104" s="126"/>
      <c r="C104" s="127"/>
      <c r="D104" s="132">
        <f>IF(C103=1,B103,IF(C105=1,B105,""))</f>
      </c>
      <c r="E104" s="122"/>
      <c r="F104" s="128"/>
      <c r="G104" s="129"/>
    </row>
    <row r="105" spans="1:5" ht="16.5" customHeight="1">
      <c r="A105" s="120"/>
      <c r="B105" s="132"/>
      <c r="C105" s="122"/>
      <c r="D105" s="126">
        <f>IF(C103=1,B104,IF(C105=1,B106,""))</f>
      </c>
      <c r="E105" s="127"/>
    </row>
    <row r="106" spans="1:5" ht="16.5" customHeight="1">
      <c r="A106" s="131"/>
      <c r="B106" s="126"/>
      <c r="C106" s="127"/>
      <c r="D106" s="123"/>
      <c r="E106" s="127"/>
    </row>
    <row r="107" spans="1:7" ht="16.5" customHeight="1">
      <c r="A107" s="120"/>
      <c r="B107" s="132"/>
      <c r="C107" s="122"/>
      <c r="D107" s="123"/>
      <c r="E107" s="127"/>
      <c r="F107" s="124" t="s">
        <v>82</v>
      </c>
      <c r="G107" s="124" t="s">
        <v>83</v>
      </c>
    </row>
    <row r="108" spans="1:7" ht="16.5" customHeight="1">
      <c r="A108" s="125">
        <v>26</v>
      </c>
      <c r="B108" s="126"/>
      <c r="C108" s="127"/>
      <c r="D108" s="132">
        <f>IF(C107=1,B107,IF(C109=1,B109,""))</f>
      </c>
      <c r="E108" s="122"/>
      <c r="F108" s="128"/>
      <c r="G108" s="129"/>
    </row>
    <row r="109" spans="1:5" ht="16.5" customHeight="1">
      <c r="A109" s="120"/>
      <c r="B109" s="130"/>
      <c r="C109" s="122"/>
      <c r="D109" s="126">
        <f>IF(C107=1,B108,IF(C109=1,B110,""))</f>
      </c>
      <c r="E109" s="127"/>
    </row>
    <row r="110" spans="1:5" ht="16.5" customHeight="1">
      <c r="A110" s="131"/>
      <c r="B110" s="126"/>
      <c r="C110" s="127"/>
      <c r="D110" s="123"/>
      <c r="E110" s="127"/>
    </row>
    <row r="111" spans="1:7" ht="16.5" customHeight="1">
      <c r="A111" s="120"/>
      <c r="B111" s="132"/>
      <c r="C111" s="122"/>
      <c r="D111" s="123"/>
      <c r="E111" s="127"/>
      <c r="F111" s="124" t="s">
        <v>82</v>
      </c>
      <c r="G111" s="124" t="s">
        <v>83</v>
      </c>
    </row>
    <row r="112" spans="1:7" ht="16.5" customHeight="1">
      <c r="A112" s="125">
        <v>27</v>
      </c>
      <c r="B112" s="126"/>
      <c r="C112" s="127"/>
      <c r="D112" s="132">
        <f>IF(C111=1,B111,IF(C113=1,B113,""))</f>
      </c>
      <c r="E112" s="122"/>
      <c r="F112" s="128"/>
      <c r="G112" s="129"/>
    </row>
    <row r="113" spans="1:5" ht="16.5" customHeight="1">
      <c r="A113" s="120"/>
      <c r="B113" s="132"/>
      <c r="C113" s="135"/>
      <c r="D113" s="126">
        <f>IF(C111=1,B112,IF(C113=1,B114,""))</f>
      </c>
      <c r="E113" s="127"/>
    </row>
    <row r="114" spans="1:5" ht="16.5" customHeight="1">
      <c r="A114" s="131"/>
      <c r="B114" s="126"/>
      <c r="C114" s="127"/>
      <c r="D114" s="123"/>
      <c r="E114" s="127"/>
    </row>
    <row r="115" spans="1:7" ht="16.5" customHeight="1">
      <c r="A115" s="120"/>
      <c r="B115" s="132"/>
      <c r="C115" s="122"/>
      <c r="D115" s="123"/>
      <c r="E115" s="127"/>
      <c r="F115" s="124" t="s">
        <v>82</v>
      </c>
      <c r="G115" s="124" t="s">
        <v>83</v>
      </c>
    </row>
    <row r="116" spans="1:7" ht="16.5" customHeight="1">
      <c r="A116" s="125">
        <v>28</v>
      </c>
      <c r="B116" s="126"/>
      <c r="C116" s="127"/>
      <c r="D116" s="132">
        <f>IF(C115=1,B115,IF(C117=1,B117,""))</f>
      </c>
      <c r="E116" s="122"/>
      <c r="F116" s="128"/>
      <c r="G116" s="129"/>
    </row>
    <row r="117" spans="1:5" ht="16.5" customHeight="1">
      <c r="A117" s="120"/>
      <c r="B117" s="132"/>
      <c r="C117" s="122"/>
      <c r="D117" s="126">
        <f>IF(C115=1,B116,IF(C117=1,B118,""))</f>
      </c>
      <c r="E117" s="123"/>
    </row>
    <row r="118" spans="1:6" ht="16.5" customHeight="1">
      <c r="A118" s="136"/>
      <c r="B118" s="137"/>
      <c r="C118" s="136"/>
      <c r="D118" s="136"/>
      <c r="E118" s="136"/>
      <c r="F118" s="134"/>
    </row>
    <row r="119" spans="1:7" ht="16.5" customHeight="1">
      <c r="A119" s="120"/>
      <c r="B119" s="132"/>
      <c r="C119" s="122"/>
      <c r="D119" s="123"/>
      <c r="E119" s="127"/>
      <c r="F119" s="124" t="s">
        <v>82</v>
      </c>
      <c r="G119" s="124" t="s">
        <v>83</v>
      </c>
    </row>
    <row r="120" spans="1:7" ht="16.5" customHeight="1">
      <c r="A120" s="125">
        <v>29</v>
      </c>
      <c r="B120" s="126"/>
      <c r="C120" s="127"/>
      <c r="D120" s="132">
        <f>IF(C119=1,B119,IF(C121=1,B121,""))</f>
      </c>
      <c r="E120" s="122"/>
      <c r="F120" s="128"/>
      <c r="G120" s="129"/>
    </row>
    <row r="121" spans="1:5" ht="16.5" customHeight="1">
      <c r="A121" s="120"/>
      <c r="B121" s="132"/>
      <c r="C121" s="122"/>
      <c r="D121" s="126">
        <f>IF(C119=1,B120,IF(C121=1,B122,""))</f>
      </c>
      <c r="E121" s="123"/>
    </row>
    <row r="122" spans="1:5" ht="16.5" customHeight="1">
      <c r="A122" s="136"/>
      <c r="B122" s="138"/>
      <c r="C122" s="136"/>
      <c r="D122" s="136"/>
      <c r="E122" s="136"/>
    </row>
    <row r="123" spans="1:7" ht="16.5" customHeight="1">
      <c r="A123" s="120"/>
      <c r="B123" s="132"/>
      <c r="C123" s="122"/>
      <c r="D123" s="123"/>
      <c r="E123" s="127"/>
      <c r="F123" s="124" t="s">
        <v>82</v>
      </c>
      <c r="G123" s="124" t="s">
        <v>83</v>
      </c>
    </row>
    <row r="124" spans="1:7" ht="16.5" customHeight="1">
      <c r="A124" s="125">
        <v>30</v>
      </c>
      <c r="B124" s="126"/>
      <c r="C124" s="127"/>
      <c r="D124" s="132">
        <f>IF(C123=1,B123,IF(C125=1,B125,""))</f>
      </c>
      <c r="E124" s="122"/>
      <c r="F124" s="128"/>
      <c r="G124" s="129"/>
    </row>
    <row r="125" spans="1:5" ht="16.5" customHeight="1">
      <c r="A125" s="120"/>
      <c r="B125" s="132"/>
      <c r="C125" s="122"/>
      <c r="D125" s="126">
        <f>IF(C123=1,B124,IF(C125=1,#REF!,""))</f>
      </c>
      <c r="E125" s="123"/>
    </row>
    <row r="126" spans="1:5" ht="16.5" customHeight="1">
      <c r="A126" s="139"/>
      <c r="B126" s="126"/>
      <c r="C126" s="127"/>
      <c r="D126" s="126"/>
      <c r="E126" s="123"/>
    </row>
    <row r="127" spans="1:7" ht="18">
      <c r="A127" s="317" t="s">
        <v>87</v>
      </c>
      <c r="B127" s="317"/>
      <c r="C127" s="317"/>
      <c r="D127" s="317"/>
      <c r="E127" s="317"/>
      <c r="F127" s="317"/>
      <c r="G127" s="317"/>
    </row>
    <row r="129" spans="1:7" ht="16.5" customHeight="1">
      <c r="A129" s="120"/>
      <c r="B129" s="121"/>
      <c r="C129" s="122"/>
      <c r="D129" s="123"/>
      <c r="E129" s="123"/>
      <c r="F129" s="124" t="s">
        <v>82</v>
      </c>
      <c r="G129" s="124" t="s">
        <v>83</v>
      </c>
    </row>
    <row r="130" spans="1:7" ht="16.5" customHeight="1">
      <c r="A130" s="125">
        <v>31</v>
      </c>
      <c r="B130" s="126"/>
      <c r="C130" s="127"/>
      <c r="D130" s="121">
        <f>IF(C129=1,B129,IF(C131=1,B131,""))</f>
      </c>
      <c r="E130" s="122"/>
      <c r="F130" s="128"/>
      <c r="G130" s="129"/>
    </row>
    <row r="131" spans="1:5" ht="16.5" customHeight="1">
      <c r="A131" s="120"/>
      <c r="B131" s="130"/>
      <c r="C131" s="122"/>
      <c r="D131" s="126">
        <f>IF(C129=1,B130,IF(C131=1,B132,""))</f>
      </c>
      <c r="E131" s="127"/>
    </row>
    <row r="132" spans="1:5" ht="16.5" customHeight="1">
      <c r="A132" s="131"/>
      <c r="B132" s="126"/>
      <c r="C132" s="127"/>
      <c r="D132" s="123"/>
      <c r="E132" s="127"/>
    </row>
    <row r="133" spans="1:7" ht="16.5" customHeight="1">
      <c r="A133" s="120"/>
      <c r="B133" s="132"/>
      <c r="C133" s="122"/>
      <c r="D133" s="123"/>
      <c r="E133" s="127"/>
      <c r="F133" s="124" t="s">
        <v>82</v>
      </c>
      <c r="G133" s="124" t="s">
        <v>83</v>
      </c>
    </row>
    <row r="134" spans="1:7" ht="16.5" customHeight="1">
      <c r="A134" s="125">
        <v>32</v>
      </c>
      <c r="B134" s="126"/>
      <c r="C134" s="127"/>
      <c r="D134" s="132">
        <f>IF(C133=1,B133,IF(C135=1,B135,""))</f>
      </c>
      <c r="E134" s="122"/>
      <c r="F134" s="128"/>
      <c r="G134" s="129"/>
    </row>
    <row r="135" spans="1:5" ht="16.5" customHeight="1">
      <c r="A135" s="120"/>
      <c r="B135" s="132"/>
      <c r="C135" s="122"/>
      <c r="D135" s="126">
        <f>IF(C133=1,B134,IF(C135=1,B136,""))</f>
      </c>
      <c r="E135" s="127"/>
    </row>
    <row r="136" spans="1:5" ht="16.5" customHeight="1">
      <c r="A136" s="131"/>
      <c r="B136" s="126"/>
      <c r="C136" s="127"/>
      <c r="D136" s="123"/>
      <c r="E136" s="127"/>
    </row>
    <row r="137" spans="1:7" ht="16.5" customHeight="1">
      <c r="A137" s="120"/>
      <c r="B137" s="132"/>
      <c r="C137" s="122"/>
      <c r="D137" s="123"/>
      <c r="E137" s="127"/>
      <c r="F137" s="124" t="s">
        <v>82</v>
      </c>
      <c r="G137" s="124" t="s">
        <v>83</v>
      </c>
    </row>
    <row r="138" spans="1:7" ht="16.5" customHeight="1">
      <c r="A138" s="125">
        <v>33</v>
      </c>
      <c r="B138" s="126"/>
      <c r="C138" s="127"/>
      <c r="D138" s="132">
        <f>IF(C137=1,B137,IF(C139=1,B139,""))</f>
      </c>
      <c r="E138" s="122"/>
      <c r="F138" s="128"/>
      <c r="G138" s="129"/>
    </row>
    <row r="139" spans="1:5" ht="16.5" customHeight="1">
      <c r="A139" s="120"/>
      <c r="B139" s="132"/>
      <c r="C139" s="122"/>
      <c r="D139" s="126">
        <f>IF(C137=1,B138,IF(C139=1,B140,""))</f>
      </c>
      <c r="E139" s="127"/>
    </row>
    <row r="140" spans="1:6" ht="16.5" customHeight="1">
      <c r="A140" s="131"/>
      <c r="B140" s="126"/>
      <c r="C140" s="127"/>
      <c r="D140" s="123"/>
      <c r="E140" s="133"/>
      <c r="F140" s="134"/>
    </row>
    <row r="141" spans="1:7" ht="16.5" customHeight="1">
      <c r="A141" s="120"/>
      <c r="B141" s="132"/>
      <c r="C141" s="122"/>
      <c r="D141" s="123"/>
      <c r="E141" s="127"/>
      <c r="F141" s="124" t="s">
        <v>82</v>
      </c>
      <c r="G141" s="124" t="s">
        <v>83</v>
      </c>
    </row>
    <row r="142" spans="1:7" ht="16.5" customHeight="1">
      <c r="A142" s="125">
        <v>34</v>
      </c>
      <c r="B142" s="126"/>
      <c r="C142" s="127"/>
      <c r="D142" s="132">
        <f>IF(C141=1,B141,IF(C143=1,B143,""))</f>
      </c>
      <c r="E142" s="122"/>
      <c r="F142" s="128"/>
      <c r="G142" s="129"/>
    </row>
    <row r="143" spans="1:5" ht="16.5" customHeight="1">
      <c r="A143" s="120"/>
      <c r="B143" s="130"/>
      <c r="C143" s="122"/>
      <c r="D143" s="126">
        <f>IF(C141=1,B142,IF(C143=1,B144,""))</f>
      </c>
      <c r="E143" s="127"/>
    </row>
    <row r="144" spans="1:5" ht="16.5" customHeight="1">
      <c r="A144" s="131"/>
      <c r="B144" s="126"/>
      <c r="C144" s="127"/>
      <c r="D144" s="123"/>
      <c r="E144" s="127"/>
    </row>
    <row r="145" spans="1:7" ht="16.5" customHeight="1">
      <c r="A145" s="120"/>
      <c r="B145" s="132"/>
      <c r="C145" s="122"/>
      <c r="D145" s="123"/>
      <c r="E145" s="127"/>
      <c r="F145" s="124" t="s">
        <v>82</v>
      </c>
      <c r="G145" s="124" t="s">
        <v>83</v>
      </c>
    </row>
    <row r="146" spans="1:7" ht="16.5" customHeight="1">
      <c r="A146" s="125">
        <v>35</v>
      </c>
      <c r="B146" s="126"/>
      <c r="C146" s="127"/>
      <c r="D146" s="132">
        <f>IF(C145=1,B145,IF(C147=1,B147,""))</f>
      </c>
      <c r="E146" s="122"/>
      <c r="F146" s="128"/>
      <c r="G146" s="129"/>
    </row>
    <row r="147" spans="1:5" ht="16.5" customHeight="1">
      <c r="A147" s="120"/>
      <c r="B147" s="132"/>
      <c r="C147" s="122"/>
      <c r="D147" s="126">
        <f>IF(C145=1,B146,IF(C147=1,B148,""))</f>
      </c>
      <c r="E147" s="127"/>
    </row>
    <row r="148" spans="1:5" ht="16.5" customHeight="1">
      <c r="A148" s="131"/>
      <c r="B148" s="126"/>
      <c r="C148" s="127"/>
      <c r="D148" s="123"/>
      <c r="E148" s="127"/>
    </row>
    <row r="149" spans="1:7" ht="16.5" customHeight="1">
      <c r="A149" s="120"/>
      <c r="B149" s="132"/>
      <c r="C149" s="122"/>
      <c r="D149" s="123"/>
      <c r="E149" s="127"/>
      <c r="F149" s="124" t="s">
        <v>82</v>
      </c>
      <c r="G149" s="124" t="s">
        <v>83</v>
      </c>
    </row>
    <row r="150" spans="1:7" ht="16.5" customHeight="1">
      <c r="A150" s="125">
        <v>36</v>
      </c>
      <c r="B150" s="126"/>
      <c r="C150" s="127"/>
      <c r="D150" s="132">
        <f>IF(C149=1,B149,IF(C151=1,B151,""))</f>
      </c>
      <c r="E150" s="122"/>
      <c r="F150" s="128"/>
      <c r="G150" s="129"/>
    </row>
    <row r="151" spans="1:5" ht="16.5" customHeight="1">
      <c r="A151" s="120"/>
      <c r="B151" s="130"/>
      <c r="C151" s="122"/>
      <c r="D151" s="126">
        <f>IF(C149=1,B150,IF(C151=1,B152,""))</f>
      </c>
      <c r="E151" s="127"/>
    </row>
    <row r="152" spans="1:5" ht="16.5" customHeight="1">
      <c r="A152" s="131"/>
      <c r="B152" s="126"/>
      <c r="C152" s="127"/>
      <c r="D152" s="123"/>
      <c r="E152" s="127"/>
    </row>
    <row r="153" spans="1:7" ht="16.5" customHeight="1">
      <c r="A153" s="120"/>
      <c r="B153" s="132"/>
      <c r="C153" s="122"/>
      <c r="D153" s="123"/>
      <c r="E153" s="127"/>
      <c r="F153" s="124" t="s">
        <v>82</v>
      </c>
      <c r="G153" s="124" t="s">
        <v>83</v>
      </c>
    </row>
    <row r="154" spans="1:7" ht="16.5" customHeight="1">
      <c r="A154" s="125">
        <v>37</v>
      </c>
      <c r="B154" s="126"/>
      <c r="C154" s="127"/>
      <c r="D154" s="132">
        <f>IF(C153=1,B153,IF(C155=1,B155,""))</f>
      </c>
      <c r="E154" s="122"/>
      <c r="F154" s="128"/>
      <c r="G154" s="129"/>
    </row>
    <row r="155" spans="1:5" ht="16.5" customHeight="1">
      <c r="A155" s="120"/>
      <c r="B155" s="132"/>
      <c r="C155" s="135"/>
      <c r="D155" s="126">
        <f>IF(C153=1,B154,IF(C155=1,B156,""))</f>
      </c>
      <c r="E155" s="127"/>
    </row>
    <row r="156" spans="1:5" ht="16.5" customHeight="1">
      <c r="A156" s="131"/>
      <c r="B156" s="126"/>
      <c r="C156" s="127"/>
      <c r="D156" s="123"/>
      <c r="E156" s="127"/>
    </row>
    <row r="157" spans="1:7" ht="16.5" customHeight="1">
      <c r="A157" s="120"/>
      <c r="B157" s="132"/>
      <c r="C157" s="122"/>
      <c r="D157" s="123"/>
      <c r="E157" s="127"/>
      <c r="F157" s="124" t="s">
        <v>82</v>
      </c>
      <c r="G157" s="124" t="s">
        <v>83</v>
      </c>
    </row>
    <row r="158" spans="1:7" ht="16.5" customHeight="1">
      <c r="A158" s="125">
        <v>38</v>
      </c>
      <c r="B158" s="126"/>
      <c r="C158" s="127"/>
      <c r="D158" s="132">
        <f>IF(C157=1,B157,IF(C159=1,B159,""))</f>
      </c>
      <c r="E158" s="122"/>
      <c r="F158" s="128"/>
      <c r="G158" s="129"/>
    </row>
    <row r="159" spans="1:5" ht="16.5" customHeight="1">
      <c r="A159" s="120"/>
      <c r="B159" s="132"/>
      <c r="C159" s="122"/>
      <c r="D159" s="126">
        <f>IF(C157=1,B158,IF(C159=1,B160,""))</f>
      </c>
      <c r="E159" s="123"/>
    </row>
    <row r="160" spans="1:6" ht="16.5" customHeight="1">
      <c r="A160" s="136"/>
      <c r="B160" s="137"/>
      <c r="C160" s="136"/>
      <c r="D160" s="136"/>
      <c r="E160" s="136"/>
      <c r="F160" s="134"/>
    </row>
    <row r="161" spans="1:7" ht="16.5" customHeight="1">
      <c r="A161" s="120"/>
      <c r="B161" s="132"/>
      <c r="C161" s="122"/>
      <c r="D161" s="123"/>
      <c r="E161" s="127"/>
      <c r="F161" s="124" t="s">
        <v>82</v>
      </c>
      <c r="G161" s="124" t="s">
        <v>83</v>
      </c>
    </row>
    <row r="162" spans="1:7" ht="16.5" customHeight="1">
      <c r="A162" s="125">
        <v>39</v>
      </c>
      <c r="B162" s="126"/>
      <c r="C162" s="127"/>
      <c r="D162" s="132">
        <f>IF(C161=1,B161,IF(C163=1,B163,""))</f>
      </c>
      <c r="E162" s="122"/>
      <c r="F162" s="128"/>
      <c r="G162" s="129"/>
    </row>
    <row r="163" spans="1:5" ht="16.5" customHeight="1">
      <c r="A163" s="120"/>
      <c r="B163" s="132"/>
      <c r="C163" s="122"/>
      <c r="D163" s="126">
        <f>IF(C161=1,B162,IF(C163=1,B164,""))</f>
      </c>
      <c r="E163" s="123"/>
    </row>
    <row r="164" spans="1:5" ht="16.5" customHeight="1">
      <c r="A164" s="136"/>
      <c r="B164" s="138"/>
      <c r="C164" s="136"/>
      <c r="D164" s="136"/>
      <c r="E164" s="136"/>
    </row>
    <row r="165" spans="1:7" ht="16.5" customHeight="1">
      <c r="A165" s="120"/>
      <c r="B165" s="132"/>
      <c r="C165" s="122"/>
      <c r="D165" s="123"/>
      <c r="E165" s="127"/>
      <c r="F165" s="124" t="s">
        <v>82</v>
      </c>
      <c r="G165" s="124" t="s">
        <v>83</v>
      </c>
    </row>
    <row r="166" spans="1:7" ht="16.5" customHeight="1">
      <c r="A166" s="125">
        <v>40</v>
      </c>
      <c r="B166" s="126"/>
      <c r="C166" s="127"/>
      <c r="D166" s="132">
        <f>IF(C165=1,B165,IF(C167=1,B167,""))</f>
      </c>
      <c r="E166" s="122"/>
      <c r="F166" s="128"/>
      <c r="G166" s="129"/>
    </row>
    <row r="167" spans="1:5" ht="16.5" customHeight="1">
      <c r="A167" s="120"/>
      <c r="B167" s="132"/>
      <c r="C167" s="122"/>
      <c r="D167" s="126">
        <f>IF(C165=1,B166,IF(C167=1,#REF!,""))</f>
      </c>
      <c r="E167" s="123"/>
    </row>
    <row r="168" spans="1:5" ht="16.5" customHeight="1">
      <c r="A168" s="139"/>
      <c r="B168" s="126"/>
      <c r="C168" s="127"/>
      <c r="D168" s="126"/>
      <c r="E168" s="123"/>
    </row>
  </sheetData>
  <sheetProtection/>
  <mergeCells count="4">
    <mergeCell ref="A1:G1"/>
    <mergeCell ref="A43:G43"/>
    <mergeCell ref="A85:G85"/>
    <mergeCell ref="A127:G127"/>
  </mergeCells>
  <printOptions/>
  <pageMargins left="0.58" right="0.7" top="1" bottom="1" header="0.5" footer="0.5"/>
  <pageSetup horizontalDpi="600" verticalDpi="600" orientation="portrait" paperSize="9" r:id="rId1"/>
  <headerFooter alignWithMargins="0">
    <oddHeader>&amp;C&amp;"Arial CE,Pogrubiony"&amp;12XXIII Puchar Polski Karate Kyokushin - Józefów 28.10.2006</oddHeader>
  </headerFooter>
</worksheet>
</file>

<file path=xl/worksheets/sheet5.xml><?xml version="1.0" encoding="utf-8"?>
<worksheet xmlns="http://schemas.openxmlformats.org/spreadsheetml/2006/main" xmlns:r="http://schemas.openxmlformats.org/officeDocument/2006/relationships">
  <sheetPr codeName="Arkusz26">
    <tabColor theme="3"/>
  </sheetPr>
  <dimension ref="A1:N64"/>
  <sheetViews>
    <sheetView showGridLines="0" zoomScale="75" zoomScaleNormal="75" zoomScalePageLayoutView="0" workbookViewId="0" topLeftCell="A1">
      <selection activeCell="F12" sqref="F12"/>
    </sheetView>
  </sheetViews>
  <sheetFormatPr defaultColWidth="9.00390625" defaultRowHeight="12.75"/>
  <cols>
    <col min="1" max="1" width="3.25390625" style="27" customWidth="1"/>
    <col min="2" max="2" width="23.75390625" style="27" customWidth="1"/>
    <col min="3" max="3" width="3.25390625" style="27" customWidth="1"/>
    <col min="4" max="4" width="19.25390625" style="27" customWidth="1"/>
    <col min="5" max="5" width="3.25390625" style="27" customWidth="1"/>
    <col min="6" max="6" width="19.25390625" style="27" customWidth="1"/>
    <col min="7" max="7" width="3.25390625" style="27" customWidth="1"/>
    <col min="8" max="8" width="18.25390625" style="27" customWidth="1"/>
    <col min="9" max="9" width="3.25390625" style="27" customWidth="1"/>
    <col min="10" max="10" width="19.25390625" style="27" customWidth="1"/>
    <col min="11" max="11" width="2.875" style="27" customWidth="1"/>
    <col min="12" max="12" width="19.75390625" style="27" customWidth="1"/>
    <col min="13" max="13" width="14.625" style="27" customWidth="1"/>
    <col min="14" max="14" width="16.75390625" style="27" customWidth="1"/>
    <col min="15" max="16384" width="9.125" style="27" customWidth="1"/>
  </cols>
  <sheetData>
    <row r="1" spans="1:14" ht="16.5" customHeight="1">
      <c r="A1" s="143">
        <v>1</v>
      </c>
      <c r="B1" s="147"/>
      <c r="C1" s="146"/>
      <c r="D1" s="144"/>
      <c r="E1" s="144"/>
      <c r="F1" s="152"/>
      <c r="G1" s="153"/>
      <c r="H1" s="153"/>
      <c r="I1" s="153"/>
      <c r="J1" s="153"/>
      <c r="K1" s="153"/>
      <c r="L1" s="154"/>
      <c r="M1" s="141"/>
      <c r="N1" s="141"/>
    </row>
    <row r="2" spans="1:14" ht="16.5" customHeight="1">
      <c r="A2" s="143"/>
      <c r="B2" s="150"/>
      <c r="C2" s="149"/>
      <c r="D2" s="148"/>
      <c r="E2" s="146"/>
      <c r="F2" s="155"/>
      <c r="G2" s="153"/>
      <c r="H2" s="153"/>
      <c r="I2" s="153"/>
      <c r="J2" s="153"/>
      <c r="K2" s="153"/>
      <c r="L2" s="154"/>
      <c r="M2" s="141"/>
      <c r="N2" s="141"/>
    </row>
    <row r="3" spans="1:14" ht="16.5" customHeight="1">
      <c r="A3" s="143">
        <v>2</v>
      </c>
      <c r="B3" s="147"/>
      <c r="C3" s="146"/>
      <c r="D3" s="145"/>
      <c r="E3" s="149"/>
      <c r="F3" s="156"/>
      <c r="G3" s="153"/>
      <c r="H3" s="153"/>
      <c r="I3" s="153"/>
      <c r="J3" s="153"/>
      <c r="K3" s="153"/>
      <c r="L3" s="154"/>
      <c r="M3" s="141"/>
      <c r="N3" s="141"/>
    </row>
    <row r="4" spans="1:14" ht="16.5" customHeight="1">
      <c r="A4" s="143"/>
      <c r="B4" s="150"/>
      <c r="C4" s="149"/>
      <c r="D4" s="144"/>
      <c r="E4" s="149"/>
      <c r="F4" s="157">
        <f>IF(E2=1,D2,IF(E6=1,D6,""))</f>
      </c>
      <c r="G4" s="158"/>
      <c r="H4" s="155"/>
      <c r="I4" s="153"/>
      <c r="J4" s="167"/>
      <c r="K4" s="153"/>
      <c r="L4" s="154"/>
      <c r="M4" s="141"/>
      <c r="N4" s="141"/>
    </row>
    <row r="5" spans="1:14" ht="16.5" customHeight="1">
      <c r="A5" s="143">
        <v>3</v>
      </c>
      <c r="B5" s="147"/>
      <c r="C5" s="146"/>
      <c r="D5" s="144"/>
      <c r="E5" s="149"/>
      <c r="F5" s="160">
        <f>IF(E2=1,D3,IF(E6=1,D7,""))</f>
      </c>
      <c r="G5" s="161"/>
      <c r="H5" s="156"/>
      <c r="I5" s="153"/>
      <c r="J5" s="168"/>
      <c r="K5" s="153"/>
      <c r="L5" s="154"/>
      <c r="M5" s="141"/>
      <c r="N5" s="141"/>
    </row>
    <row r="6" spans="1:14" ht="16.5" customHeight="1">
      <c r="A6" s="143"/>
      <c r="B6" s="150"/>
      <c r="C6" s="149"/>
      <c r="D6" s="148"/>
      <c r="E6" s="146"/>
      <c r="F6" s="155"/>
      <c r="G6" s="161"/>
      <c r="H6" s="156"/>
      <c r="I6" s="153"/>
      <c r="J6" s="195" t="s">
        <v>135</v>
      </c>
      <c r="K6" s="153"/>
      <c r="L6" s="154"/>
      <c r="M6" s="141"/>
      <c r="N6" s="141"/>
    </row>
    <row r="7" spans="1:14" ht="16.5" customHeight="1">
      <c r="A7" s="143">
        <v>4</v>
      </c>
      <c r="B7" s="147"/>
      <c r="C7" s="146"/>
      <c r="D7" s="145"/>
      <c r="E7" s="149"/>
      <c r="F7" s="153"/>
      <c r="G7" s="161"/>
      <c r="H7" s="156"/>
      <c r="I7" s="153"/>
      <c r="J7" s="153"/>
      <c r="K7" s="153"/>
      <c r="L7" s="154"/>
      <c r="M7" s="141"/>
      <c r="N7" s="141"/>
    </row>
    <row r="8" spans="1:14" ht="16.5" customHeight="1">
      <c r="A8" s="143"/>
      <c r="B8" s="150"/>
      <c r="C8" s="149"/>
      <c r="D8" s="144"/>
      <c r="E8" s="149"/>
      <c r="F8" s="153"/>
      <c r="G8" s="161"/>
      <c r="H8" s="157">
        <f>IF(G4=1,F4,IF(G12=1,F12,""))</f>
      </c>
      <c r="I8" s="158"/>
      <c r="J8" s="155"/>
      <c r="K8" s="153"/>
      <c r="L8" s="154"/>
      <c r="M8" s="141"/>
      <c r="N8" s="141"/>
    </row>
    <row r="9" spans="1:14" ht="16.5" customHeight="1">
      <c r="A9" s="143">
        <v>5</v>
      </c>
      <c r="B9" s="147"/>
      <c r="C9" s="146"/>
      <c r="D9" s="144"/>
      <c r="E9" s="149"/>
      <c r="F9" s="153"/>
      <c r="G9" s="161"/>
      <c r="H9" s="160">
        <f>IF(G4=1,F5,IF(G12=1,F13,""))</f>
      </c>
      <c r="I9" s="161"/>
      <c r="J9" s="156"/>
      <c r="K9" s="153"/>
      <c r="L9" s="154"/>
      <c r="M9" s="141"/>
      <c r="N9" s="141"/>
    </row>
    <row r="10" spans="1:14" ht="16.5" customHeight="1">
      <c r="A10" s="143"/>
      <c r="B10" s="150"/>
      <c r="C10" s="149"/>
      <c r="D10" s="148"/>
      <c r="E10" s="146"/>
      <c r="F10" s="155"/>
      <c r="G10" s="161"/>
      <c r="H10" s="156"/>
      <c r="I10" s="161"/>
      <c r="J10" s="156"/>
      <c r="K10" s="153"/>
      <c r="L10" s="154"/>
      <c r="M10" s="141"/>
      <c r="N10" s="141"/>
    </row>
    <row r="11" spans="1:14" ht="16.5" customHeight="1">
      <c r="A11" s="143">
        <v>6</v>
      </c>
      <c r="B11" s="147"/>
      <c r="C11" s="146"/>
      <c r="D11" s="145"/>
      <c r="E11" s="149"/>
      <c r="F11" s="156"/>
      <c r="G11" s="161"/>
      <c r="H11" s="156"/>
      <c r="I11" s="161"/>
      <c r="J11" s="156"/>
      <c r="K11" s="153"/>
      <c r="L11" s="154"/>
      <c r="M11" s="141"/>
      <c r="N11" s="141"/>
    </row>
    <row r="12" spans="1:14" ht="16.5" customHeight="1">
      <c r="A12" s="143"/>
      <c r="B12" s="150"/>
      <c r="C12" s="149"/>
      <c r="D12" s="144"/>
      <c r="E12" s="149"/>
      <c r="F12" s="157">
        <f>IF(E10=1,D10,IF(E14=1,D14,""))</f>
      </c>
      <c r="G12" s="158"/>
      <c r="H12" s="155"/>
      <c r="I12" s="161"/>
      <c r="J12" s="156"/>
      <c r="K12" s="153"/>
      <c r="L12" s="154"/>
      <c r="M12" s="141"/>
      <c r="N12" s="141"/>
    </row>
    <row r="13" spans="1:14" ht="16.5" customHeight="1">
      <c r="A13" s="143">
        <v>7</v>
      </c>
      <c r="B13" s="147"/>
      <c r="C13" s="146"/>
      <c r="D13" s="144"/>
      <c r="E13" s="149"/>
      <c r="F13" s="160">
        <f>IF(E10=1,D11,IF(E14=1,D15,""))</f>
      </c>
      <c r="G13" s="161"/>
      <c r="H13" s="153"/>
      <c r="I13" s="161"/>
      <c r="J13" s="156"/>
      <c r="K13" s="153"/>
      <c r="L13" s="154"/>
      <c r="M13" s="141"/>
      <c r="N13" s="141"/>
    </row>
    <row r="14" spans="1:14" ht="16.5" customHeight="1">
      <c r="A14" s="143"/>
      <c r="B14" s="150"/>
      <c r="C14" s="149"/>
      <c r="D14" s="148"/>
      <c r="E14" s="146"/>
      <c r="F14" s="155"/>
      <c r="G14" s="161"/>
      <c r="H14" s="153"/>
      <c r="I14" s="161"/>
      <c r="J14" s="156"/>
      <c r="K14" s="153"/>
      <c r="L14" s="154"/>
      <c r="M14" s="141"/>
      <c r="N14" s="141"/>
    </row>
    <row r="15" spans="1:14" ht="16.5" customHeight="1">
      <c r="A15" s="143">
        <v>8</v>
      </c>
      <c r="B15" s="147"/>
      <c r="C15" s="146"/>
      <c r="D15" s="145"/>
      <c r="E15" s="149"/>
      <c r="F15" s="153"/>
      <c r="G15" s="161"/>
      <c r="H15" s="153"/>
      <c r="I15" s="161"/>
      <c r="J15" s="156"/>
      <c r="K15" s="153"/>
      <c r="L15" s="154"/>
      <c r="M15" s="141"/>
      <c r="N15" s="141"/>
    </row>
    <row r="16" spans="1:14" ht="16.5" customHeight="1">
      <c r="A16" s="143"/>
      <c r="B16" s="150"/>
      <c r="C16" s="149"/>
      <c r="D16" s="144"/>
      <c r="E16" s="149"/>
      <c r="F16" s="153"/>
      <c r="G16" s="161"/>
      <c r="H16" s="153"/>
      <c r="I16" s="161"/>
      <c r="J16" s="157">
        <f>IF(I8=1,H8,IF(I24=1,H24,""))</f>
      </c>
      <c r="K16" s="163"/>
      <c r="L16" s="164"/>
      <c r="M16" s="141"/>
      <c r="N16" s="141"/>
    </row>
    <row r="17" spans="1:14" ht="16.5" customHeight="1">
      <c r="A17" s="143">
        <v>9</v>
      </c>
      <c r="B17" s="147"/>
      <c r="C17" s="146"/>
      <c r="D17" s="144"/>
      <c r="E17" s="149"/>
      <c r="F17" s="153"/>
      <c r="G17" s="161"/>
      <c r="H17" s="153"/>
      <c r="I17" s="161"/>
      <c r="J17" s="160">
        <f>IF(I8=1,H9,IF(I24=1,H25,""))</f>
      </c>
      <c r="K17" s="153"/>
      <c r="L17" s="164"/>
      <c r="M17" s="141"/>
      <c r="N17" s="141"/>
    </row>
    <row r="18" spans="1:14" ht="16.5" customHeight="1">
      <c r="A18" s="143"/>
      <c r="B18" s="150"/>
      <c r="C18" s="149"/>
      <c r="D18" s="148"/>
      <c r="E18" s="146"/>
      <c r="F18" s="155"/>
      <c r="G18" s="161"/>
      <c r="H18" s="153"/>
      <c r="I18" s="161"/>
      <c r="J18" s="156"/>
      <c r="K18" s="153"/>
      <c r="L18" s="164"/>
      <c r="M18" s="141"/>
      <c r="N18" s="141"/>
    </row>
    <row r="19" spans="1:14" ht="16.5" customHeight="1">
      <c r="A19" s="143">
        <v>10</v>
      </c>
      <c r="B19" s="147"/>
      <c r="C19" s="146"/>
      <c r="D19" s="145"/>
      <c r="E19" s="149"/>
      <c r="F19" s="156"/>
      <c r="G19" s="161"/>
      <c r="H19" s="153"/>
      <c r="I19" s="161"/>
      <c r="J19" s="156"/>
      <c r="K19" s="153"/>
      <c r="L19" s="164"/>
      <c r="M19" s="141"/>
      <c r="N19" s="141"/>
    </row>
    <row r="20" spans="1:14" ht="16.5" customHeight="1">
      <c r="A20" s="143"/>
      <c r="B20" s="150"/>
      <c r="C20" s="149"/>
      <c r="D20" s="144"/>
      <c r="E20" s="149"/>
      <c r="F20" s="157">
        <f>IF(E18=1,D18,IF(E22=1,D22,""))</f>
      </c>
      <c r="G20" s="158"/>
      <c r="H20" s="155"/>
      <c r="I20" s="161"/>
      <c r="J20" s="156"/>
      <c r="K20" s="153"/>
      <c r="L20" s="164"/>
      <c r="M20" s="141"/>
      <c r="N20" s="141"/>
    </row>
    <row r="21" spans="1:14" ht="16.5" customHeight="1">
      <c r="A21" s="143">
        <v>11</v>
      </c>
      <c r="B21" s="147"/>
      <c r="C21" s="146"/>
      <c r="D21" s="144"/>
      <c r="E21" s="149"/>
      <c r="F21" s="160">
        <f>IF(E18=1,D19,IF(E22=1,D23,""))</f>
      </c>
      <c r="G21" s="161"/>
      <c r="H21" s="156"/>
      <c r="I21" s="161"/>
      <c r="J21" s="156"/>
      <c r="K21" s="153"/>
      <c r="L21" s="164"/>
      <c r="M21" s="141"/>
      <c r="N21" s="141"/>
    </row>
    <row r="22" spans="1:14" ht="16.5" customHeight="1">
      <c r="A22" s="143"/>
      <c r="B22" s="150"/>
      <c r="C22" s="149"/>
      <c r="D22" s="148"/>
      <c r="E22" s="146"/>
      <c r="F22" s="155"/>
      <c r="G22" s="161"/>
      <c r="H22" s="156"/>
      <c r="I22" s="161"/>
      <c r="J22" s="156"/>
      <c r="K22" s="153"/>
      <c r="L22" s="164"/>
      <c r="M22" s="141"/>
      <c r="N22" s="141"/>
    </row>
    <row r="23" spans="1:14" ht="16.5" customHeight="1">
      <c r="A23" s="143">
        <v>12</v>
      </c>
      <c r="B23" s="147"/>
      <c r="C23" s="146"/>
      <c r="D23" s="145"/>
      <c r="E23" s="149"/>
      <c r="F23" s="153"/>
      <c r="G23" s="161"/>
      <c r="H23" s="156"/>
      <c r="I23" s="161"/>
      <c r="J23" s="156"/>
      <c r="K23" s="153"/>
      <c r="L23" s="164"/>
      <c r="M23" s="141"/>
      <c r="N23" s="141"/>
    </row>
    <row r="24" spans="1:14" ht="16.5" customHeight="1">
      <c r="A24" s="143"/>
      <c r="B24" s="150"/>
      <c r="C24" s="149"/>
      <c r="D24" s="144"/>
      <c r="E24" s="149"/>
      <c r="F24" s="153"/>
      <c r="G24" s="161"/>
      <c r="H24" s="157">
        <f>IF(G20=1,F20,IF(G28=1,F28,""))</f>
      </c>
      <c r="I24" s="158"/>
      <c r="J24" s="155"/>
      <c r="K24" s="153"/>
      <c r="L24" s="164"/>
      <c r="M24" s="141"/>
      <c r="N24" s="141"/>
    </row>
    <row r="25" spans="1:14" ht="16.5" customHeight="1">
      <c r="A25" s="143">
        <v>13</v>
      </c>
      <c r="B25" s="147"/>
      <c r="C25" s="146"/>
      <c r="D25" s="144"/>
      <c r="E25" s="149"/>
      <c r="F25" s="153"/>
      <c r="G25" s="161"/>
      <c r="H25" s="160">
        <f>IF(G20=1,F21,IF(G28=1,F29,""))</f>
      </c>
      <c r="I25" s="153"/>
      <c r="J25" s="153"/>
      <c r="K25" s="153"/>
      <c r="L25" s="164"/>
      <c r="M25" s="141"/>
      <c r="N25" s="141"/>
    </row>
    <row r="26" spans="1:14" ht="16.5" customHeight="1">
      <c r="A26" s="143"/>
      <c r="B26" s="150"/>
      <c r="C26" s="149"/>
      <c r="D26" s="148"/>
      <c r="E26" s="146"/>
      <c r="F26" s="155"/>
      <c r="G26" s="161"/>
      <c r="H26" s="156"/>
      <c r="I26" s="153"/>
      <c r="J26" s="153"/>
      <c r="K26" s="153"/>
      <c r="L26" s="164"/>
      <c r="M26" s="141"/>
      <c r="N26" s="141"/>
    </row>
    <row r="27" spans="1:14" ht="16.5" customHeight="1">
      <c r="A27" s="143">
        <v>14</v>
      </c>
      <c r="B27" s="147"/>
      <c r="C27" s="146"/>
      <c r="D27" s="145"/>
      <c r="E27" s="149"/>
      <c r="F27" s="156"/>
      <c r="G27" s="161"/>
      <c r="H27" s="156"/>
      <c r="I27" s="153"/>
      <c r="J27" s="153"/>
      <c r="K27" s="153"/>
      <c r="L27" s="164"/>
      <c r="M27" s="141"/>
      <c r="N27" s="141"/>
    </row>
    <row r="28" spans="1:14" ht="16.5" customHeight="1">
      <c r="A28" s="143"/>
      <c r="B28" s="150"/>
      <c r="C28" s="149"/>
      <c r="D28" s="144"/>
      <c r="E28" s="149"/>
      <c r="F28" s="157">
        <f>IF(E26=1,D26,IF(E30=1,D30,""))</f>
      </c>
      <c r="G28" s="158"/>
      <c r="H28" s="155"/>
      <c r="I28" s="153"/>
      <c r="J28" s="153"/>
      <c r="K28" s="153"/>
      <c r="L28" s="164"/>
      <c r="M28" s="141"/>
      <c r="N28" s="141"/>
    </row>
    <row r="29" spans="1:14" ht="16.5" customHeight="1">
      <c r="A29" s="143">
        <v>15</v>
      </c>
      <c r="B29" s="147"/>
      <c r="C29" s="146"/>
      <c r="D29" s="144"/>
      <c r="E29" s="149"/>
      <c r="F29" s="160">
        <f>IF(E26=1,D27,IF(E30=1,D31,""))</f>
      </c>
      <c r="G29" s="153"/>
      <c r="H29" s="153"/>
      <c r="I29" s="153"/>
      <c r="J29" s="153"/>
      <c r="K29" s="153"/>
      <c r="L29" s="164"/>
      <c r="M29" s="141"/>
      <c r="N29" s="141"/>
    </row>
    <row r="30" spans="1:14" ht="16.5" customHeight="1">
      <c r="A30" s="143"/>
      <c r="B30" s="150"/>
      <c r="C30" s="149"/>
      <c r="D30" s="148"/>
      <c r="E30" s="146"/>
      <c r="F30" s="155"/>
      <c r="G30" s="153"/>
      <c r="H30" s="153"/>
      <c r="I30" s="153"/>
      <c r="J30" s="153"/>
      <c r="K30" s="153"/>
      <c r="L30" s="164"/>
      <c r="M30" s="141"/>
      <c r="N30" s="141"/>
    </row>
    <row r="31" spans="1:14" ht="16.5" customHeight="1">
      <c r="A31" s="143">
        <v>16</v>
      </c>
      <c r="B31" s="147"/>
      <c r="C31" s="146"/>
      <c r="D31" s="145"/>
      <c r="E31" s="144"/>
      <c r="F31" s="153"/>
      <c r="G31" s="153"/>
      <c r="H31" s="153"/>
      <c r="I31" s="153"/>
      <c r="J31" s="153"/>
      <c r="K31" s="153"/>
      <c r="L31" s="164"/>
      <c r="M31" s="141"/>
      <c r="N31" s="141"/>
    </row>
    <row r="32" spans="1:14" ht="16.5" customHeight="1">
      <c r="A32" s="143"/>
      <c r="B32" s="142"/>
      <c r="C32" s="141"/>
      <c r="D32" s="141"/>
      <c r="E32" s="141"/>
      <c r="F32" s="154"/>
      <c r="G32" s="154"/>
      <c r="H32" s="154"/>
      <c r="I32" s="154"/>
      <c r="J32" s="154"/>
      <c r="K32" s="154"/>
      <c r="L32" s="165">
        <f>IF(K16=1,J16,IF(K48=1,J48,""))</f>
      </c>
      <c r="M32" s="141"/>
      <c r="N32" s="141"/>
    </row>
    <row r="33" spans="1:14" ht="16.5" customHeight="1">
      <c r="A33" s="143">
        <v>17</v>
      </c>
      <c r="B33" s="147"/>
      <c r="C33" s="146"/>
      <c r="D33" s="144"/>
      <c r="E33" s="144"/>
      <c r="F33" s="152"/>
      <c r="G33" s="153"/>
      <c r="H33" s="153"/>
      <c r="I33" s="153"/>
      <c r="J33" s="153"/>
      <c r="K33" s="153"/>
      <c r="L33" s="164">
        <f>IF(K16=1,J16,IF(K48=1,J49,""))</f>
      </c>
      <c r="M33" s="141"/>
      <c r="N33" s="141"/>
    </row>
    <row r="34" spans="1:14" ht="16.5" customHeight="1">
      <c r="A34" s="143"/>
      <c r="B34" s="150"/>
      <c r="C34" s="149"/>
      <c r="D34" s="148"/>
      <c r="E34" s="146"/>
      <c r="F34" s="155"/>
      <c r="G34" s="153"/>
      <c r="H34" s="153"/>
      <c r="I34" s="153"/>
      <c r="J34" s="153"/>
      <c r="K34" s="153"/>
      <c r="L34" s="164"/>
      <c r="M34" s="141"/>
      <c r="N34" s="141"/>
    </row>
    <row r="35" spans="1:14" ht="16.5" customHeight="1">
      <c r="A35" s="143">
        <v>18</v>
      </c>
      <c r="B35" s="147"/>
      <c r="C35" s="146"/>
      <c r="D35" s="145"/>
      <c r="E35" s="149"/>
      <c r="F35" s="156"/>
      <c r="G35" s="153"/>
      <c r="H35" s="153"/>
      <c r="I35" s="153"/>
      <c r="J35" s="153"/>
      <c r="K35" s="153"/>
      <c r="L35" s="164"/>
      <c r="M35" s="141"/>
      <c r="N35" s="141"/>
    </row>
    <row r="36" spans="1:14" ht="16.5" customHeight="1">
      <c r="A36" s="143"/>
      <c r="B36" s="150"/>
      <c r="C36" s="149"/>
      <c r="D36" s="144"/>
      <c r="E36" s="149"/>
      <c r="F36" s="157">
        <f>IF(E34=1,D34,IF(E38=1,D38,""))</f>
      </c>
      <c r="G36" s="158"/>
      <c r="H36" s="155"/>
      <c r="I36" s="153"/>
      <c r="J36" s="159"/>
      <c r="K36" s="153"/>
      <c r="L36" s="164"/>
      <c r="M36" s="141"/>
      <c r="N36" s="141"/>
    </row>
    <row r="37" spans="1:14" ht="16.5" customHeight="1">
      <c r="A37" s="143">
        <v>19</v>
      </c>
      <c r="B37" s="147"/>
      <c r="C37" s="146"/>
      <c r="D37" s="144"/>
      <c r="E37" s="149"/>
      <c r="F37" s="160">
        <f>IF(E34=1,D35,IF(E38=1,D39,""))</f>
      </c>
      <c r="G37" s="161"/>
      <c r="H37" s="156"/>
      <c r="I37" s="153"/>
      <c r="J37" s="162"/>
      <c r="K37" s="153"/>
      <c r="L37" s="164"/>
      <c r="M37" s="141"/>
      <c r="N37" s="141"/>
    </row>
    <row r="38" spans="1:14" ht="16.5" customHeight="1">
      <c r="A38" s="143"/>
      <c r="B38" s="150"/>
      <c r="C38" s="149"/>
      <c r="D38" s="148"/>
      <c r="E38" s="146"/>
      <c r="F38" s="155"/>
      <c r="G38" s="161"/>
      <c r="H38" s="156"/>
      <c r="I38" s="153"/>
      <c r="J38" s="153"/>
      <c r="K38" s="153"/>
      <c r="L38" s="164"/>
      <c r="M38" s="141"/>
      <c r="N38" s="141"/>
    </row>
    <row r="39" spans="1:14" ht="16.5" customHeight="1">
      <c r="A39" s="143">
        <v>20</v>
      </c>
      <c r="B39" s="147"/>
      <c r="C39" s="146"/>
      <c r="D39" s="145"/>
      <c r="E39" s="149"/>
      <c r="F39" s="153"/>
      <c r="G39" s="161"/>
      <c r="H39" s="156"/>
      <c r="I39" s="153"/>
      <c r="J39" s="153"/>
      <c r="K39" s="153"/>
      <c r="L39" s="164"/>
      <c r="M39" s="141"/>
      <c r="N39" s="141"/>
    </row>
    <row r="40" spans="1:14" ht="16.5" customHeight="1">
      <c r="A40" s="143"/>
      <c r="B40" s="150"/>
      <c r="C40" s="149"/>
      <c r="D40" s="144"/>
      <c r="E40" s="149"/>
      <c r="F40" s="153"/>
      <c r="G40" s="161"/>
      <c r="H40" s="157">
        <f>IF(G36=1,F36,IF(G44=1,F44,""))</f>
      </c>
      <c r="I40" s="158"/>
      <c r="J40" s="155"/>
      <c r="K40" s="153"/>
      <c r="L40" s="164"/>
      <c r="M40" s="141"/>
      <c r="N40" s="141"/>
    </row>
    <row r="41" spans="1:14" ht="16.5" customHeight="1">
      <c r="A41" s="143">
        <v>21</v>
      </c>
      <c r="B41" s="147"/>
      <c r="C41" s="146"/>
      <c r="D41" s="144"/>
      <c r="E41" s="149"/>
      <c r="F41" s="153"/>
      <c r="G41" s="161"/>
      <c r="H41" s="160">
        <f>IF(G36=1,F37,IF(G44=1,F45,""))</f>
      </c>
      <c r="I41" s="161"/>
      <c r="J41" s="156"/>
      <c r="K41" s="153"/>
      <c r="L41" s="164"/>
      <c r="M41" s="141"/>
      <c r="N41" s="141"/>
    </row>
    <row r="42" spans="1:14" ht="16.5" customHeight="1">
      <c r="A42" s="143"/>
      <c r="B42" s="150"/>
      <c r="C42" s="149"/>
      <c r="D42" s="148"/>
      <c r="E42" s="146"/>
      <c r="F42" s="155"/>
      <c r="G42" s="161"/>
      <c r="H42" s="156"/>
      <c r="I42" s="161"/>
      <c r="J42" s="156"/>
      <c r="K42" s="153"/>
      <c r="L42" s="164"/>
      <c r="M42" s="141"/>
      <c r="N42" s="141"/>
    </row>
    <row r="43" spans="1:14" ht="16.5" customHeight="1">
      <c r="A43" s="143">
        <v>22</v>
      </c>
      <c r="B43" s="147"/>
      <c r="C43" s="146"/>
      <c r="D43" s="145"/>
      <c r="E43" s="149"/>
      <c r="F43" s="156"/>
      <c r="G43" s="161"/>
      <c r="H43" s="156"/>
      <c r="I43" s="161"/>
      <c r="J43" s="156"/>
      <c r="K43" s="153"/>
      <c r="L43" s="164"/>
      <c r="M43" s="141"/>
      <c r="N43" s="141"/>
    </row>
    <row r="44" spans="1:14" ht="16.5" customHeight="1">
      <c r="A44" s="143"/>
      <c r="B44" s="150"/>
      <c r="C44" s="149"/>
      <c r="D44" s="144"/>
      <c r="E44" s="149"/>
      <c r="F44" s="157">
        <f>IF(E42=1,D42,IF(E46=1,D46,""))</f>
      </c>
      <c r="G44" s="158"/>
      <c r="H44" s="155"/>
      <c r="I44" s="161"/>
      <c r="J44" s="156"/>
      <c r="K44" s="153"/>
      <c r="L44" s="164"/>
      <c r="M44" s="141"/>
      <c r="N44" s="141"/>
    </row>
    <row r="45" spans="1:14" ht="16.5" customHeight="1">
      <c r="A45" s="143">
        <v>23</v>
      </c>
      <c r="B45" s="147"/>
      <c r="C45" s="146"/>
      <c r="D45" s="144"/>
      <c r="E45" s="149"/>
      <c r="F45" s="160">
        <f>IF(E42=1,D43,IF(E46=1,D47,""))</f>
      </c>
      <c r="G45" s="161"/>
      <c r="H45" s="153"/>
      <c r="I45" s="161"/>
      <c r="J45" s="156"/>
      <c r="K45" s="153"/>
      <c r="L45" s="164"/>
      <c r="M45" s="141"/>
      <c r="N45" s="141"/>
    </row>
    <row r="46" spans="1:14" ht="16.5" customHeight="1">
      <c r="A46" s="143"/>
      <c r="B46" s="150"/>
      <c r="C46" s="149"/>
      <c r="D46" s="148"/>
      <c r="E46" s="146"/>
      <c r="F46" s="155"/>
      <c r="G46" s="161"/>
      <c r="H46" s="153"/>
      <c r="I46" s="161"/>
      <c r="J46" s="156"/>
      <c r="K46" s="153"/>
      <c r="L46" s="164"/>
      <c r="M46" s="141"/>
      <c r="N46" s="141"/>
    </row>
    <row r="47" spans="1:14" ht="16.5" customHeight="1">
      <c r="A47" s="143">
        <v>24</v>
      </c>
      <c r="B47" s="147"/>
      <c r="C47" s="146"/>
      <c r="D47" s="145"/>
      <c r="E47" s="149"/>
      <c r="F47" s="153"/>
      <c r="G47" s="161"/>
      <c r="H47" s="153"/>
      <c r="I47" s="161"/>
      <c r="J47" s="156"/>
      <c r="K47" s="153"/>
      <c r="L47" s="164"/>
      <c r="M47" s="141"/>
      <c r="N47" s="141"/>
    </row>
    <row r="48" spans="1:14" ht="16.5" customHeight="1">
      <c r="A48" s="143"/>
      <c r="B48" s="150"/>
      <c r="C48" s="149"/>
      <c r="D48" s="144"/>
      <c r="E48" s="149"/>
      <c r="F48" s="153"/>
      <c r="G48" s="161"/>
      <c r="H48" s="153"/>
      <c r="I48" s="161"/>
      <c r="J48" s="157">
        <f>IF(I40=1,H40,IF(I56=1,H56,""))</f>
      </c>
      <c r="K48" s="163"/>
      <c r="L48" s="164"/>
      <c r="M48" s="141"/>
      <c r="N48" s="141"/>
    </row>
    <row r="49" spans="1:14" ht="16.5" customHeight="1">
      <c r="A49" s="143">
        <v>25</v>
      </c>
      <c r="B49" s="147"/>
      <c r="C49" s="146"/>
      <c r="D49" s="144"/>
      <c r="E49" s="149"/>
      <c r="F49" s="153"/>
      <c r="G49" s="161"/>
      <c r="H49" s="153"/>
      <c r="I49" s="161"/>
      <c r="J49" s="160">
        <f>IF(I40=1,H41,IF(I56=1,H57,""))</f>
      </c>
      <c r="K49" s="153"/>
      <c r="L49" s="154"/>
      <c r="M49" s="141"/>
      <c r="N49" s="141"/>
    </row>
    <row r="50" spans="1:14" ht="16.5" customHeight="1">
      <c r="A50" s="143"/>
      <c r="B50" s="150"/>
      <c r="C50" s="149"/>
      <c r="D50" s="148"/>
      <c r="E50" s="146"/>
      <c r="F50" s="155"/>
      <c r="G50" s="161"/>
      <c r="H50" s="153"/>
      <c r="I50" s="161"/>
      <c r="J50" s="156"/>
      <c r="K50" s="153"/>
      <c r="L50" s="154"/>
      <c r="M50" s="141"/>
      <c r="N50" s="141"/>
    </row>
    <row r="51" spans="1:14" ht="16.5" customHeight="1">
      <c r="A51" s="143">
        <v>26</v>
      </c>
      <c r="B51" s="147"/>
      <c r="C51" s="146"/>
      <c r="D51" s="145"/>
      <c r="E51" s="149"/>
      <c r="F51" s="156"/>
      <c r="G51" s="161"/>
      <c r="H51" s="153"/>
      <c r="I51" s="161"/>
      <c r="J51" s="156"/>
      <c r="K51" s="153"/>
      <c r="L51" s="154"/>
      <c r="M51" s="141"/>
      <c r="N51" s="141"/>
    </row>
    <row r="52" spans="1:14" ht="16.5" customHeight="1">
      <c r="A52" s="143"/>
      <c r="B52" s="150"/>
      <c r="C52" s="149"/>
      <c r="D52" s="144"/>
      <c r="E52" s="149"/>
      <c r="F52" s="157">
        <f>IF(E50=1,D50,IF(E54=1,D54,""))</f>
      </c>
      <c r="G52" s="158"/>
      <c r="H52" s="155"/>
      <c r="I52" s="161"/>
      <c r="J52" s="156"/>
      <c r="K52" s="153"/>
      <c r="L52" s="154"/>
      <c r="M52" s="141"/>
      <c r="N52" s="141"/>
    </row>
    <row r="53" spans="1:14" ht="16.5" customHeight="1">
      <c r="A53" s="143">
        <v>27</v>
      </c>
      <c r="B53" s="147"/>
      <c r="C53" s="146"/>
      <c r="D53" s="144"/>
      <c r="E53" s="149"/>
      <c r="F53" s="160">
        <f>IF(E50=1,D51,IF(E54=1,D55,""))</f>
      </c>
      <c r="G53" s="161"/>
      <c r="H53" s="156"/>
      <c r="I53" s="161"/>
      <c r="J53" s="156"/>
      <c r="K53" s="153"/>
      <c r="L53" s="154"/>
      <c r="M53" s="141"/>
      <c r="N53" s="141"/>
    </row>
    <row r="54" spans="1:14" ht="16.5" customHeight="1">
      <c r="A54" s="143"/>
      <c r="B54" s="150"/>
      <c r="C54" s="149"/>
      <c r="D54" s="148"/>
      <c r="E54" s="146"/>
      <c r="F54" s="155"/>
      <c r="G54" s="161"/>
      <c r="H54" s="156"/>
      <c r="I54" s="161"/>
      <c r="J54" s="156"/>
      <c r="K54" s="153"/>
      <c r="L54" s="154"/>
      <c r="M54" s="141"/>
      <c r="N54" s="141"/>
    </row>
    <row r="55" spans="1:14" ht="16.5" customHeight="1">
      <c r="A55" s="143">
        <v>28</v>
      </c>
      <c r="B55" s="147"/>
      <c r="C55" s="146"/>
      <c r="D55" s="145"/>
      <c r="E55" s="149"/>
      <c r="F55" s="153"/>
      <c r="G55" s="161"/>
      <c r="H55" s="156"/>
      <c r="I55" s="161"/>
      <c r="J55" s="156"/>
      <c r="K55" s="153"/>
      <c r="L55" s="154"/>
      <c r="M55" s="141"/>
      <c r="N55" s="141"/>
    </row>
    <row r="56" spans="1:14" ht="16.5" customHeight="1">
      <c r="A56" s="143"/>
      <c r="B56" s="150"/>
      <c r="C56" s="149"/>
      <c r="D56" s="144"/>
      <c r="E56" s="149"/>
      <c r="F56" s="153"/>
      <c r="G56" s="161"/>
      <c r="H56" s="157">
        <f>IF(G52=1,F52,IF(G60=1,F60,""))</f>
      </c>
      <c r="I56" s="158"/>
      <c r="J56" s="155"/>
      <c r="K56" s="153"/>
      <c r="L56" s="154"/>
      <c r="M56" s="141"/>
      <c r="N56" s="141"/>
    </row>
    <row r="57" spans="1:14" ht="16.5" customHeight="1">
      <c r="A57" s="143">
        <v>29</v>
      </c>
      <c r="B57" s="147"/>
      <c r="C57" s="146"/>
      <c r="D57" s="144"/>
      <c r="E57" s="149"/>
      <c r="F57" s="153"/>
      <c r="G57" s="161"/>
      <c r="H57" s="160">
        <f>IF(G52=1,F53,IF(G60=1,F61,""))</f>
      </c>
      <c r="I57" s="153"/>
      <c r="J57" s="153"/>
      <c r="K57" s="153"/>
      <c r="L57" s="154"/>
      <c r="M57" s="141"/>
      <c r="N57" s="141"/>
    </row>
    <row r="58" spans="1:14" ht="16.5" customHeight="1">
      <c r="A58" s="143"/>
      <c r="B58" s="150"/>
      <c r="C58" s="149"/>
      <c r="D58" s="148"/>
      <c r="E58" s="146"/>
      <c r="F58" s="155"/>
      <c r="G58" s="161"/>
      <c r="H58" s="156"/>
      <c r="I58" s="153"/>
      <c r="J58" s="153"/>
      <c r="K58" s="153"/>
      <c r="L58" s="154"/>
      <c r="M58" s="141"/>
      <c r="N58" s="141"/>
    </row>
    <row r="59" spans="1:14" ht="16.5" customHeight="1">
      <c r="A59" s="143">
        <v>30</v>
      </c>
      <c r="B59" s="147"/>
      <c r="C59" s="146"/>
      <c r="D59" s="145"/>
      <c r="E59" s="149"/>
      <c r="F59" s="156"/>
      <c r="G59" s="161"/>
      <c r="H59" s="156"/>
      <c r="I59" s="153"/>
      <c r="J59" s="153"/>
      <c r="K59" s="153"/>
      <c r="L59" s="154"/>
      <c r="M59" s="141"/>
      <c r="N59" s="141"/>
    </row>
    <row r="60" spans="1:14" ht="16.5" customHeight="1">
      <c r="A60" s="143"/>
      <c r="B60" s="150"/>
      <c r="C60" s="149"/>
      <c r="D60" s="144"/>
      <c r="E60" s="149"/>
      <c r="F60" s="157">
        <f>IF(E58=1,D58,IF(E62=1,D62,""))</f>
      </c>
      <c r="G60" s="158"/>
      <c r="H60" s="155"/>
      <c r="I60" s="153"/>
      <c r="J60" s="153"/>
      <c r="K60" s="153"/>
      <c r="L60" s="154"/>
      <c r="M60" s="141"/>
      <c r="N60" s="141"/>
    </row>
    <row r="61" spans="1:14" ht="16.5" customHeight="1">
      <c r="A61" s="143">
        <v>31</v>
      </c>
      <c r="B61" s="147"/>
      <c r="C61" s="146"/>
      <c r="D61" s="144"/>
      <c r="E61" s="149"/>
      <c r="F61" s="160">
        <f>IF(E58=1,D59,IF(E62=1,D63,""))</f>
      </c>
      <c r="G61" s="153"/>
      <c r="H61" s="153"/>
      <c r="I61" s="153"/>
      <c r="J61" s="153"/>
      <c r="K61" s="153"/>
      <c r="L61" s="154"/>
      <c r="M61" s="141"/>
      <c r="N61" s="141"/>
    </row>
    <row r="62" spans="1:14" ht="16.5" customHeight="1">
      <c r="A62" s="143"/>
      <c r="B62" s="150"/>
      <c r="C62" s="149"/>
      <c r="D62" s="148"/>
      <c r="E62" s="146"/>
      <c r="F62" s="155"/>
      <c r="G62" s="153"/>
      <c r="H62" s="153"/>
      <c r="I62" s="153"/>
      <c r="J62" s="153"/>
      <c r="K62" s="153"/>
      <c r="L62" s="154"/>
      <c r="M62" s="141"/>
      <c r="N62" s="141"/>
    </row>
    <row r="63" spans="1:14" ht="16.5" customHeight="1">
      <c r="A63" s="143">
        <v>32</v>
      </c>
      <c r="B63" s="147"/>
      <c r="C63" s="146"/>
      <c r="D63" s="145"/>
      <c r="E63" s="144"/>
      <c r="F63" s="153"/>
      <c r="G63" s="153"/>
      <c r="H63" s="153"/>
      <c r="I63" s="153"/>
      <c r="J63" s="153"/>
      <c r="K63" s="153"/>
      <c r="L63" s="154"/>
      <c r="M63" s="141"/>
      <c r="N63" s="141"/>
    </row>
    <row r="64" spans="1:14" ht="16.5" customHeight="1">
      <c r="A64" s="143"/>
      <c r="B64" s="142"/>
      <c r="C64" s="141"/>
      <c r="D64" s="141"/>
      <c r="E64" s="141"/>
      <c r="F64" s="154"/>
      <c r="G64" s="154"/>
      <c r="H64" s="154"/>
      <c r="I64" s="154"/>
      <c r="J64" s="154"/>
      <c r="K64" s="154"/>
      <c r="L64" s="154"/>
      <c r="M64" s="141"/>
      <c r="N64" s="141"/>
    </row>
  </sheetData>
  <sheetProtection/>
  <printOptions/>
  <pageMargins left="0.3937007874015748" right="0.3937007874015748" top="0.3937007874015748" bottom="0.3937007874015748"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Arkusz32">
    <tabColor theme="3"/>
  </sheetPr>
  <dimension ref="A1:N64"/>
  <sheetViews>
    <sheetView showGridLines="0" zoomScale="85" zoomScaleNormal="85" zoomScalePageLayoutView="0" workbookViewId="0" topLeftCell="A40">
      <selection activeCell="D33" sqref="D33"/>
    </sheetView>
  </sheetViews>
  <sheetFormatPr defaultColWidth="9.00390625" defaultRowHeight="12.75"/>
  <cols>
    <col min="1" max="1" width="3.25390625" style="27" customWidth="1"/>
    <col min="2" max="2" width="23.75390625" style="27" customWidth="1"/>
    <col min="3" max="3" width="3.25390625" style="27" customWidth="1"/>
    <col min="4" max="4" width="19.25390625" style="27" customWidth="1"/>
    <col min="5" max="5" width="3.25390625" style="27" customWidth="1"/>
    <col min="6" max="6" width="19.25390625" style="27" customWidth="1"/>
    <col min="7" max="7" width="3.25390625" style="27" customWidth="1"/>
    <col min="8" max="8" width="19.25390625" style="27" customWidth="1"/>
    <col min="9" max="9" width="3.25390625" style="27" customWidth="1"/>
    <col min="10" max="10" width="18.625" style="27" customWidth="1"/>
    <col min="11" max="11" width="3.25390625" style="27" customWidth="1"/>
    <col min="12" max="12" width="19.125" style="27" customWidth="1"/>
    <col min="13" max="13" width="14.625" style="27" customWidth="1"/>
    <col min="14" max="14" width="16.75390625" style="27" customWidth="1"/>
    <col min="15" max="16384" width="9.125" style="27" customWidth="1"/>
  </cols>
  <sheetData>
    <row r="1" spans="1:14" ht="16.5" customHeight="1">
      <c r="A1" s="143">
        <v>1</v>
      </c>
      <c r="B1" s="147"/>
      <c r="C1" s="146"/>
      <c r="D1" s="144"/>
      <c r="E1" s="144"/>
      <c r="F1" s="152"/>
      <c r="G1" s="153"/>
      <c r="H1" s="153"/>
      <c r="I1" s="153"/>
      <c r="J1" s="153"/>
      <c r="K1" s="153"/>
      <c r="L1" s="154"/>
      <c r="M1" s="141"/>
      <c r="N1" s="141"/>
    </row>
    <row r="2" spans="1:14" ht="16.5" customHeight="1">
      <c r="A2" s="143"/>
      <c r="B2" s="150"/>
      <c r="C2" s="149">
        <v>1</v>
      </c>
      <c r="D2" s="148">
        <f>IF(C1=1,B1,IF(C3=1,B3,""))</f>
      </c>
      <c r="E2" s="146"/>
      <c r="F2" s="155"/>
      <c r="G2" s="153"/>
      <c r="H2" s="153"/>
      <c r="I2" s="153"/>
      <c r="J2" s="153"/>
      <c r="K2" s="153"/>
      <c r="L2" s="154"/>
      <c r="M2" s="141"/>
      <c r="N2" s="141"/>
    </row>
    <row r="3" spans="1:14" ht="16.5" customHeight="1">
      <c r="A3" s="143">
        <v>2</v>
      </c>
      <c r="B3" s="147"/>
      <c r="C3" s="146"/>
      <c r="D3" s="145">
        <f>IF(C1=1,B2,IF(C3=1,B4,""))</f>
      </c>
      <c r="E3" s="149"/>
      <c r="F3" s="156"/>
      <c r="G3" s="153"/>
      <c r="H3" s="153"/>
      <c r="I3" s="153"/>
      <c r="J3" s="153"/>
      <c r="K3" s="153"/>
      <c r="L3" s="154"/>
      <c r="M3" s="141"/>
      <c r="N3" s="141"/>
    </row>
    <row r="4" spans="1:14" ht="16.5" customHeight="1">
      <c r="A4" s="143"/>
      <c r="B4" s="150"/>
      <c r="C4" s="149"/>
      <c r="D4" s="144"/>
      <c r="E4" s="149"/>
      <c r="F4" s="157">
        <f>IF(E2=1,D2,IF(E6=1,D6,""))</f>
      </c>
      <c r="G4" s="158"/>
      <c r="H4" s="155"/>
      <c r="I4" s="153"/>
      <c r="J4" s="167"/>
      <c r="K4" s="153"/>
      <c r="L4" s="154"/>
      <c r="M4" s="141"/>
      <c r="N4" s="141"/>
    </row>
    <row r="5" spans="1:14" ht="16.5" customHeight="1">
      <c r="A5" s="143">
        <v>3</v>
      </c>
      <c r="B5" s="147"/>
      <c r="C5" s="146"/>
      <c r="D5" s="144"/>
      <c r="E5" s="149"/>
      <c r="F5" s="160">
        <f>IF(E2=1,D3,IF(E6=1,D7,""))</f>
      </c>
      <c r="G5" s="161"/>
      <c r="H5" s="156"/>
      <c r="I5" s="153"/>
      <c r="J5" s="168"/>
      <c r="K5" s="153"/>
      <c r="L5" s="154"/>
      <c r="M5" s="141"/>
      <c r="N5" s="141"/>
    </row>
    <row r="6" spans="1:14" ht="16.5" customHeight="1">
      <c r="A6" s="143"/>
      <c r="B6" s="150"/>
      <c r="C6" s="149">
        <v>2</v>
      </c>
      <c r="D6" s="148">
        <f>IF(C5=1,B5,IF(C7=1,B7,""))</f>
      </c>
      <c r="E6" s="146"/>
      <c r="F6" s="155"/>
      <c r="G6" s="161"/>
      <c r="H6" s="156"/>
      <c r="I6" s="153"/>
      <c r="J6" s="169" t="s">
        <v>63</v>
      </c>
      <c r="K6" s="153"/>
      <c r="L6" s="154"/>
      <c r="M6" s="141"/>
      <c r="N6" s="141"/>
    </row>
    <row r="7" spans="1:14" ht="16.5" customHeight="1">
      <c r="A7" s="143">
        <v>4</v>
      </c>
      <c r="B7" s="147"/>
      <c r="C7" s="146"/>
      <c r="D7" s="145">
        <f>IF(C5=1,B6,IF(C7=1,B8,""))</f>
      </c>
      <c r="E7" s="149"/>
      <c r="F7" s="153"/>
      <c r="G7" s="161"/>
      <c r="H7" s="156"/>
      <c r="I7" s="153"/>
      <c r="J7" s="153"/>
      <c r="K7" s="153"/>
      <c r="L7" s="154"/>
      <c r="M7" s="141"/>
      <c r="N7" s="141"/>
    </row>
    <row r="8" spans="1:14" ht="16.5" customHeight="1">
      <c r="A8" s="143"/>
      <c r="B8" s="150"/>
      <c r="C8" s="149"/>
      <c r="D8" s="144"/>
      <c r="E8" s="149"/>
      <c r="F8" s="153"/>
      <c r="G8" s="161"/>
      <c r="H8" s="157">
        <f>IF(G4=1,F4,IF(G12=1,F12,""))</f>
      </c>
      <c r="I8" s="158"/>
      <c r="J8" s="155"/>
      <c r="K8" s="153"/>
      <c r="L8" s="154"/>
      <c r="M8" s="141"/>
      <c r="N8" s="141"/>
    </row>
    <row r="9" spans="1:14" ht="16.5" customHeight="1">
      <c r="A9" s="143">
        <v>5</v>
      </c>
      <c r="B9" s="147"/>
      <c r="C9" s="146"/>
      <c r="D9" s="144"/>
      <c r="E9" s="149"/>
      <c r="F9" s="153"/>
      <c r="G9" s="161"/>
      <c r="H9" s="160">
        <f>IF(G4=1,F5,IF(G12=1,F13,""))</f>
      </c>
      <c r="I9" s="161"/>
      <c r="J9" s="156"/>
      <c r="K9" s="153"/>
      <c r="L9" s="154"/>
      <c r="M9" s="141"/>
      <c r="N9" s="141"/>
    </row>
    <row r="10" spans="1:14" ht="16.5" customHeight="1">
      <c r="A10" s="143"/>
      <c r="B10" s="150"/>
      <c r="C10" s="149">
        <v>3</v>
      </c>
      <c r="D10" s="148">
        <f>IF(C9=1,B9,IF(C11=1,B11,""))</f>
      </c>
      <c r="E10" s="146"/>
      <c r="F10" s="155"/>
      <c r="G10" s="161"/>
      <c r="H10" s="156"/>
      <c r="I10" s="161"/>
      <c r="J10" s="156"/>
      <c r="K10" s="153"/>
      <c r="L10" s="154"/>
      <c r="M10" s="141"/>
      <c r="N10" s="141"/>
    </row>
    <row r="11" spans="1:14" ht="16.5" customHeight="1">
      <c r="A11" s="143">
        <v>6</v>
      </c>
      <c r="B11" s="147"/>
      <c r="C11" s="146"/>
      <c r="D11" s="145">
        <f>IF(C9=1,B10,IF(C11=1,B12,""))</f>
      </c>
      <c r="E11" s="149"/>
      <c r="F11" s="156"/>
      <c r="G11" s="161"/>
      <c r="H11" s="156"/>
      <c r="I11" s="161"/>
      <c r="J11" s="156"/>
      <c r="K11" s="153"/>
      <c r="L11" s="154"/>
      <c r="M11" s="141"/>
      <c r="N11" s="141"/>
    </row>
    <row r="12" spans="1:14" ht="16.5" customHeight="1">
      <c r="A12" s="143"/>
      <c r="B12" s="150"/>
      <c r="C12" s="149"/>
      <c r="D12" s="144"/>
      <c r="E12" s="149"/>
      <c r="F12" s="157">
        <f>IF(E10=1,D10,IF(E14=1,D14,""))</f>
      </c>
      <c r="G12" s="158"/>
      <c r="H12" s="155"/>
      <c r="I12" s="161"/>
      <c r="J12" s="156"/>
      <c r="K12" s="153"/>
      <c r="L12" s="154"/>
      <c r="M12" s="141"/>
      <c r="N12" s="141"/>
    </row>
    <row r="13" spans="1:14" ht="16.5" customHeight="1">
      <c r="A13" s="143">
        <v>7</v>
      </c>
      <c r="B13" s="147"/>
      <c r="C13" s="146"/>
      <c r="D13" s="144"/>
      <c r="E13" s="149"/>
      <c r="F13" s="160">
        <f>IF(E10=1,D11,IF(E14=1,D15,""))</f>
      </c>
      <c r="G13" s="161"/>
      <c r="H13" s="153"/>
      <c r="I13" s="161"/>
      <c r="J13" s="156"/>
      <c r="K13" s="153"/>
      <c r="L13" s="154"/>
      <c r="M13" s="141"/>
      <c r="N13" s="141"/>
    </row>
    <row r="14" spans="1:14" ht="16.5" customHeight="1">
      <c r="A14" s="143"/>
      <c r="B14" s="150"/>
      <c r="C14" s="149">
        <v>4</v>
      </c>
      <c r="D14" s="148">
        <f>IF(C13=1,B13,IF(C15=1,B15,""))</f>
      </c>
      <c r="E14" s="146"/>
      <c r="F14" s="155"/>
      <c r="G14" s="161"/>
      <c r="H14" s="153"/>
      <c r="I14" s="161"/>
      <c r="J14" s="156"/>
      <c r="K14" s="153"/>
      <c r="L14" s="154"/>
      <c r="M14" s="141"/>
      <c r="N14" s="141"/>
    </row>
    <row r="15" spans="1:14" ht="16.5" customHeight="1">
      <c r="A15" s="143">
        <v>8</v>
      </c>
      <c r="B15" s="147"/>
      <c r="C15" s="146"/>
      <c r="D15" s="145">
        <f>IF(C13=1,B14,IF(C15=1,B16,""))</f>
      </c>
      <c r="E15" s="149"/>
      <c r="F15" s="153"/>
      <c r="G15" s="161"/>
      <c r="H15" s="153"/>
      <c r="I15" s="161"/>
      <c r="J15" s="156"/>
      <c r="K15" s="153"/>
      <c r="L15" s="154"/>
      <c r="M15" s="141"/>
      <c r="N15" s="141"/>
    </row>
    <row r="16" spans="1:14" ht="16.5" customHeight="1">
      <c r="A16" s="143"/>
      <c r="B16" s="150"/>
      <c r="C16" s="149"/>
      <c r="D16" s="144"/>
      <c r="E16" s="149"/>
      <c r="F16" s="153"/>
      <c r="G16" s="161"/>
      <c r="H16" s="153"/>
      <c r="I16" s="161"/>
      <c r="J16" s="157">
        <f>IF(I8=1,H8,IF(I24=1,H24,""))</f>
      </c>
      <c r="K16" s="163"/>
      <c r="L16" s="164"/>
      <c r="M16" s="141"/>
      <c r="N16" s="141"/>
    </row>
    <row r="17" spans="1:14" ht="16.5" customHeight="1">
      <c r="A17" s="143">
        <v>9</v>
      </c>
      <c r="B17" s="147"/>
      <c r="C17" s="146"/>
      <c r="D17" s="144"/>
      <c r="E17" s="149"/>
      <c r="F17" s="153"/>
      <c r="G17" s="161"/>
      <c r="H17" s="153"/>
      <c r="I17" s="161"/>
      <c r="J17" s="160">
        <f>IF(I8=1,H9,IF(I24=1,H25,""))</f>
      </c>
      <c r="K17" s="153"/>
      <c r="L17" s="164"/>
      <c r="M17" s="141"/>
      <c r="N17" s="141"/>
    </row>
    <row r="18" spans="1:14" ht="16.5" customHeight="1">
      <c r="A18" s="143"/>
      <c r="B18" s="150"/>
      <c r="C18" s="149">
        <v>5</v>
      </c>
      <c r="D18" s="148">
        <f>IF(C17=1,B17,IF(C19=1,B19,""))</f>
      </c>
      <c r="E18" s="146"/>
      <c r="F18" s="155"/>
      <c r="G18" s="161"/>
      <c r="H18" s="153"/>
      <c r="I18" s="161"/>
      <c r="J18" s="156"/>
      <c r="K18" s="153"/>
      <c r="L18" s="164"/>
      <c r="M18" s="141"/>
      <c r="N18" s="141"/>
    </row>
    <row r="19" spans="1:14" ht="16.5" customHeight="1">
      <c r="A19" s="143">
        <v>10</v>
      </c>
      <c r="B19" s="147"/>
      <c r="C19" s="146"/>
      <c r="D19" s="145">
        <f>IF(C17=1,B18,IF(C19=1,B20,""))</f>
      </c>
      <c r="E19" s="149"/>
      <c r="F19" s="156"/>
      <c r="G19" s="161"/>
      <c r="H19" s="153"/>
      <c r="I19" s="161"/>
      <c r="J19" s="156"/>
      <c r="K19" s="153"/>
      <c r="L19" s="164"/>
      <c r="M19" s="141"/>
      <c r="N19" s="141"/>
    </row>
    <row r="20" spans="1:14" ht="16.5" customHeight="1">
      <c r="A20" s="143"/>
      <c r="B20" s="150"/>
      <c r="C20" s="149"/>
      <c r="D20" s="144"/>
      <c r="E20" s="149"/>
      <c r="F20" s="157">
        <f>IF(E18=1,D18,IF(E22=1,D22,""))</f>
      </c>
      <c r="G20" s="158"/>
      <c r="H20" s="155"/>
      <c r="I20" s="161"/>
      <c r="J20" s="156"/>
      <c r="K20" s="153"/>
      <c r="L20" s="164"/>
      <c r="M20" s="141"/>
      <c r="N20" s="141"/>
    </row>
    <row r="21" spans="1:14" ht="16.5" customHeight="1">
      <c r="A21" s="143">
        <v>11</v>
      </c>
      <c r="B21" s="147"/>
      <c r="C21" s="146"/>
      <c r="D21" s="144"/>
      <c r="E21" s="149"/>
      <c r="F21" s="160">
        <f>IF(E18=1,D19,IF(E22=1,D23,""))</f>
      </c>
      <c r="G21" s="161"/>
      <c r="H21" s="156"/>
      <c r="I21" s="161"/>
      <c r="J21" s="156"/>
      <c r="K21" s="153"/>
      <c r="L21" s="164"/>
      <c r="M21" s="141"/>
      <c r="N21" s="141"/>
    </row>
    <row r="22" spans="1:14" ht="16.5" customHeight="1">
      <c r="A22" s="143"/>
      <c r="B22" s="150"/>
      <c r="C22" s="149">
        <v>6</v>
      </c>
      <c r="D22" s="148">
        <f>IF(C21=1,B21,IF(C23=1,B23,""))</f>
      </c>
      <c r="E22" s="146"/>
      <c r="F22" s="155"/>
      <c r="G22" s="161"/>
      <c r="H22" s="156"/>
      <c r="I22" s="161"/>
      <c r="J22" s="156"/>
      <c r="K22" s="153"/>
      <c r="L22" s="164"/>
      <c r="M22" s="141"/>
      <c r="N22" s="141"/>
    </row>
    <row r="23" spans="1:14" ht="16.5" customHeight="1">
      <c r="A23" s="143">
        <v>12</v>
      </c>
      <c r="B23" s="147"/>
      <c r="C23" s="146"/>
      <c r="D23" s="145">
        <f>IF(C21=1,B22,IF(C23=1,B24,""))</f>
      </c>
      <c r="E23" s="149"/>
      <c r="F23" s="153"/>
      <c r="G23" s="161"/>
      <c r="H23" s="156"/>
      <c r="I23" s="161"/>
      <c r="J23" s="156"/>
      <c r="K23" s="153"/>
      <c r="L23" s="164"/>
      <c r="M23" s="141"/>
      <c r="N23" s="141"/>
    </row>
    <row r="24" spans="1:14" ht="16.5" customHeight="1">
      <c r="A24" s="143"/>
      <c r="B24" s="150"/>
      <c r="C24" s="149"/>
      <c r="D24" s="144"/>
      <c r="E24" s="149"/>
      <c r="F24" s="153"/>
      <c r="G24" s="161"/>
      <c r="H24" s="157">
        <f>IF(G20=1,F20,IF(G28=1,F28,""))</f>
      </c>
      <c r="I24" s="158"/>
      <c r="J24" s="155"/>
      <c r="K24" s="153"/>
      <c r="L24" s="164"/>
      <c r="M24" s="141"/>
      <c r="N24" s="141"/>
    </row>
    <row r="25" spans="1:14" ht="16.5" customHeight="1">
      <c r="A25" s="143">
        <v>13</v>
      </c>
      <c r="B25" s="147"/>
      <c r="C25" s="146"/>
      <c r="D25" s="144"/>
      <c r="E25" s="149"/>
      <c r="F25" s="153"/>
      <c r="G25" s="161"/>
      <c r="H25" s="160">
        <f>IF(G20=1,F21,IF(G28=1,F29,""))</f>
      </c>
      <c r="I25" s="153"/>
      <c r="J25" s="153"/>
      <c r="K25" s="153"/>
      <c r="L25" s="164"/>
      <c r="M25" s="141"/>
      <c r="N25" s="141"/>
    </row>
    <row r="26" spans="1:14" ht="16.5" customHeight="1">
      <c r="A26" s="143"/>
      <c r="B26" s="150"/>
      <c r="C26" s="149">
        <v>7</v>
      </c>
      <c r="D26" s="148">
        <f>IF(C25=1,B25,IF(C27=1,B27,""))</f>
      </c>
      <c r="E26" s="146"/>
      <c r="F26" s="155"/>
      <c r="G26" s="161"/>
      <c r="H26" s="156"/>
      <c r="I26" s="153"/>
      <c r="J26" s="153"/>
      <c r="K26" s="153"/>
      <c r="L26" s="164"/>
      <c r="M26" s="141"/>
      <c r="N26" s="141"/>
    </row>
    <row r="27" spans="1:14" ht="16.5" customHeight="1">
      <c r="A27" s="143">
        <v>14</v>
      </c>
      <c r="B27" s="147"/>
      <c r="C27" s="146"/>
      <c r="D27" s="145">
        <f>IF(C25=1,B26,IF(C27=1,B28,""))</f>
      </c>
      <c r="E27" s="149"/>
      <c r="F27" s="156"/>
      <c r="G27" s="161"/>
      <c r="H27" s="156"/>
      <c r="I27" s="153"/>
      <c r="J27" s="153"/>
      <c r="K27" s="153"/>
      <c r="L27" s="164"/>
      <c r="M27" s="141"/>
      <c r="N27" s="141"/>
    </row>
    <row r="28" spans="1:14" ht="16.5" customHeight="1">
      <c r="A28" s="143"/>
      <c r="B28" s="150"/>
      <c r="C28" s="149"/>
      <c r="D28" s="144"/>
      <c r="E28" s="149"/>
      <c r="F28" s="157">
        <f>IF(E26=1,D26,IF(E30=1,D30,""))</f>
      </c>
      <c r="G28" s="158"/>
      <c r="H28" s="155"/>
      <c r="I28" s="153"/>
      <c r="J28" s="153"/>
      <c r="K28" s="153"/>
      <c r="L28" s="164"/>
      <c r="M28" s="141"/>
      <c r="N28" s="141"/>
    </row>
    <row r="29" spans="1:14" ht="16.5" customHeight="1">
      <c r="A29" s="143">
        <v>15</v>
      </c>
      <c r="B29" s="147"/>
      <c r="C29" s="146"/>
      <c r="D29" s="144"/>
      <c r="E29" s="149"/>
      <c r="F29" s="160">
        <f>IF(E26=1,D27,IF(E30=1,D31,""))</f>
      </c>
      <c r="G29" s="153"/>
      <c r="H29" s="153"/>
      <c r="I29" s="153"/>
      <c r="J29" s="153"/>
      <c r="K29" s="153"/>
      <c r="L29" s="164"/>
      <c r="M29" s="141"/>
      <c r="N29" s="141"/>
    </row>
    <row r="30" spans="1:14" ht="16.5" customHeight="1">
      <c r="A30" s="143"/>
      <c r="B30" s="150"/>
      <c r="C30" s="149">
        <v>8</v>
      </c>
      <c r="D30" s="148">
        <f>IF(C29=1,B29,IF(C31=1,B31,""))</f>
      </c>
      <c r="E30" s="146"/>
      <c r="F30" s="155"/>
      <c r="G30" s="153"/>
      <c r="H30" s="153"/>
      <c r="I30" s="153"/>
      <c r="J30" s="153"/>
      <c r="K30" s="153"/>
      <c r="L30" s="164"/>
      <c r="M30" s="141"/>
      <c r="N30" s="141"/>
    </row>
    <row r="31" spans="1:14" ht="16.5" customHeight="1">
      <c r="A31" s="143">
        <v>16</v>
      </c>
      <c r="B31" s="147"/>
      <c r="C31" s="146"/>
      <c r="D31" s="145">
        <f>IF(C29=1,B30,IF(C31=1,B32,""))</f>
      </c>
      <c r="E31" s="144"/>
      <c r="F31" s="153"/>
      <c r="G31" s="153"/>
      <c r="H31" s="153"/>
      <c r="I31" s="153"/>
      <c r="J31" s="153"/>
      <c r="K31" s="153"/>
      <c r="L31" s="164"/>
      <c r="M31" s="141"/>
      <c r="N31" s="141"/>
    </row>
    <row r="32" spans="1:14" ht="16.5" customHeight="1">
      <c r="A32" s="143"/>
      <c r="B32" s="142"/>
      <c r="C32" s="141"/>
      <c r="D32" s="141"/>
      <c r="E32" s="141"/>
      <c r="F32" s="154"/>
      <c r="G32" s="154"/>
      <c r="H32" s="154"/>
      <c r="I32" s="154"/>
      <c r="J32" s="154"/>
      <c r="K32" s="154"/>
      <c r="L32" s="165">
        <f>IF(K16=1,J16,IF(K48=1,J48,""))</f>
      </c>
      <c r="M32" s="141"/>
      <c r="N32" s="141"/>
    </row>
    <row r="33" spans="1:14" ht="16.5" customHeight="1">
      <c r="A33" s="143">
        <v>17</v>
      </c>
      <c r="B33" s="147"/>
      <c r="C33" s="146"/>
      <c r="D33" s="144"/>
      <c r="E33" s="144"/>
      <c r="F33" s="152"/>
      <c r="G33" s="153"/>
      <c r="H33" s="153"/>
      <c r="I33" s="153"/>
      <c r="J33" s="153"/>
      <c r="K33" s="153"/>
      <c r="L33" s="164">
        <f>IF(K16=1,J16,IF(K48=1,J49,""))</f>
      </c>
      <c r="M33" s="141"/>
      <c r="N33" s="141"/>
    </row>
    <row r="34" spans="1:14" ht="16.5" customHeight="1">
      <c r="A34" s="143"/>
      <c r="B34" s="150"/>
      <c r="C34" s="149">
        <v>9</v>
      </c>
      <c r="D34" s="148">
        <f>IF(C33=1,B33,IF(C35=1,B35,""))</f>
      </c>
      <c r="E34" s="146"/>
      <c r="F34" s="155"/>
      <c r="G34" s="153"/>
      <c r="H34" s="153"/>
      <c r="I34" s="153"/>
      <c r="J34" s="153"/>
      <c r="K34" s="153"/>
      <c r="L34" s="164"/>
      <c r="M34" s="141"/>
      <c r="N34" s="141"/>
    </row>
    <row r="35" spans="1:14" ht="16.5" customHeight="1">
      <c r="A35" s="143">
        <v>18</v>
      </c>
      <c r="B35" s="147"/>
      <c r="C35" s="146"/>
      <c r="D35" s="145">
        <f>IF(C33=1,B34,IF(C35=1,B36,""))</f>
      </c>
      <c r="E35" s="149"/>
      <c r="F35" s="156"/>
      <c r="G35" s="153"/>
      <c r="H35" s="153"/>
      <c r="I35" s="153"/>
      <c r="J35" s="153"/>
      <c r="K35" s="153"/>
      <c r="L35" s="164"/>
      <c r="M35" s="141"/>
      <c r="N35" s="141"/>
    </row>
    <row r="36" spans="1:14" ht="16.5" customHeight="1">
      <c r="A36" s="143"/>
      <c r="B36" s="150"/>
      <c r="C36" s="149"/>
      <c r="D36" s="144"/>
      <c r="E36" s="149"/>
      <c r="F36" s="157">
        <f>IF(E34=1,D34,IF(E38=1,D38,""))</f>
      </c>
      <c r="G36" s="158"/>
      <c r="H36" s="155"/>
      <c r="I36" s="153"/>
      <c r="J36" s="159"/>
      <c r="K36" s="153"/>
      <c r="L36" s="164"/>
      <c r="M36" s="141"/>
      <c r="N36" s="141"/>
    </row>
    <row r="37" spans="1:14" ht="16.5" customHeight="1">
      <c r="A37" s="143">
        <v>19</v>
      </c>
      <c r="B37" s="147"/>
      <c r="C37" s="146"/>
      <c r="D37" s="144"/>
      <c r="E37" s="149"/>
      <c r="F37" s="160">
        <f>IF(E34=1,D35,IF(E38=1,D39,""))</f>
      </c>
      <c r="G37" s="161"/>
      <c r="H37" s="156"/>
      <c r="I37" s="153"/>
      <c r="J37" s="162"/>
      <c r="K37" s="153"/>
      <c r="L37" s="164"/>
      <c r="M37" s="141"/>
      <c r="N37" s="141"/>
    </row>
    <row r="38" spans="1:14" ht="16.5" customHeight="1">
      <c r="A38" s="143"/>
      <c r="B38" s="150"/>
      <c r="C38" s="149">
        <v>10</v>
      </c>
      <c r="D38" s="148">
        <f>IF(C37=1,B37,IF(C39=1,B39,""))</f>
      </c>
      <c r="E38" s="146"/>
      <c r="F38" s="155"/>
      <c r="G38" s="161"/>
      <c r="H38" s="156"/>
      <c r="I38" s="153"/>
      <c r="J38" s="153"/>
      <c r="K38" s="153"/>
      <c r="L38" s="164"/>
      <c r="M38" s="141"/>
      <c r="N38" s="141"/>
    </row>
    <row r="39" spans="1:14" ht="16.5" customHeight="1">
      <c r="A39" s="143">
        <v>20</v>
      </c>
      <c r="B39" s="147"/>
      <c r="C39" s="146"/>
      <c r="D39" s="145">
        <f>IF(C37=1,B38,IF(C39=1,B40,""))</f>
      </c>
      <c r="E39" s="149"/>
      <c r="F39" s="153"/>
      <c r="G39" s="161"/>
      <c r="H39" s="156"/>
      <c r="I39" s="153"/>
      <c r="J39" s="153"/>
      <c r="K39" s="153"/>
      <c r="L39" s="164"/>
      <c r="M39" s="141"/>
      <c r="N39" s="141"/>
    </row>
    <row r="40" spans="1:14" ht="16.5" customHeight="1">
      <c r="A40" s="143"/>
      <c r="B40" s="150"/>
      <c r="C40" s="149"/>
      <c r="D40" s="144"/>
      <c r="E40" s="149"/>
      <c r="F40" s="153"/>
      <c r="G40" s="161"/>
      <c r="H40" s="157">
        <f>IF(G36=1,F36,IF(G44=1,F44,""))</f>
      </c>
      <c r="I40" s="158"/>
      <c r="J40" s="155"/>
      <c r="K40" s="153"/>
      <c r="L40" s="164"/>
      <c r="M40" s="141"/>
      <c r="N40" s="141"/>
    </row>
    <row r="41" spans="1:14" ht="16.5" customHeight="1">
      <c r="A41" s="143">
        <v>21</v>
      </c>
      <c r="B41" s="147"/>
      <c r="C41" s="146"/>
      <c r="D41" s="144"/>
      <c r="E41" s="149"/>
      <c r="F41" s="153"/>
      <c r="G41" s="161"/>
      <c r="H41" s="160">
        <f>IF(G36=1,F37,IF(G44=1,F45,""))</f>
      </c>
      <c r="I41" s="161"/>
      <c r="J41" s="156"/>
      <c r="K41" s="153"/>
      <c r="L41" s="164"/>
      <c r="M41" s="141"/>
      <c r="N41" s="141"/>
    </row>
    <row r="42" spans="1:14" ht="16.5" customHeight="1">
      <c r="A42" s="143"/>
      <c r="B42" s="150"/>
      <c r="C42" s="149">
        <v>11</v>
      </c>
      <c r="D42" s="148">
        <f>IF(C41=1,B41,IF(C43=1,B43,""))</f>
      </c>
      <c r="E42" s="146"/>
      <c r="F42" s="155"/>
      <c r="G42" s="161"/>
      <c r="H42" s="156"/>
      <c r="I42" s="161"/>
      <c r="J42" s="156"/>
      <c r="K42" s="153"/>
      <c r="L42" s="164"/>
      <c r="M42" s="141"/>
      <c r="N42" s="141"/>
    </row>
    <row r="43" spans="1:14" ht="16.5" customHeight="1">
      <c r="A43" s="143">
        <v>22</v>
      </c>
      <c r="B43" s="147"/>
      <c r="C43" s="146"/>
      <c r="D43" s="145">
        <f>IF(C41=1,B42,IF(C43=1,B44,""))</f>
      </c>
      <c r="E43" s="149"/>
      <c r="F43" s="156"/>
      <c r="G43" s="161"/>
      <c r="H43" s="156"/>
      <c r="I43" s="161"/>
      <c r="J43" s="156"/>
      <c r="K43" s="153"/>
      <c r="L43" s="164"/>
      <c r="M43" s="141"/>
      <c r="N43" s="141"/>
    </row>
    <row r="44" spans="1:14" ht="16.5" customHeight="1">
      <c r="A44" s="143"/>
      <c r="B44" s="150"/>
      <c r="C44" s="149"/>
      <c r="D44" s="144"/>
      <c r="E44" s="149"/>
      <c r="F44" s="157">
        <f>IF(E42=1,D42,IF(E46=1,D46,""))</f>
      </c>
      <c r="G44" s="158"/>
      <c r="H44" s="155"/>
      <c r="I44" s="161"/>
      <c r="J44" s="156"/>
      <c r="K44" s="153"/>
      <c r="L44" s="164"/>
      <c r="M44" s="141"/>
      <c r="N44" s="141"/>
    </row>
    <row r="45" spans="1:14" ht="16.5" customHeight="1">
      <c r="A45" s="143">
        <v>23</v>
      </c>
      <c r="B45" s="147"/>
      <c r="C45" s="146"/>
      <c r="D45" s="144"/>
      <c r="E45" s="149"/>
      <c r="F45" s="160">
        <f>IF(E42=1,D43,IF(E46=1,D47,""))</f>
      </c>
      <c r="G45" s="161"/>
      <c r="H45" s="153"/>
      <c r="I45" s="161"/>
      <c r="J45" s="156"/>
      <c r="K45" s="153"/>
      <c r="L45" s="164"/>
      <c r="M45" s="141"/>
      <c r="N45" s="141"/>
    </row>
    <row r="46" spans="1:14" ht="16.5" customHeight="1">
      <c r="A46" s="143"/>
      <c r="B46" s="150"/>
      <c r="C46" s="149">
        <v>12</v>
      </c>
      <c r="D46" s="148">
        <f>IF(C45=1,B45,IF(C47=1,B47,""))</f>
      </c>
      <c r="E46" s="146"/>
      <c r="F46" s="155"/>
      <c r="G46" s="161"/>
      <c r="H46" s="153"/>
      <c r="I46" s="161"/>
      <c r="J46" s="156"/>
      <c r="K46" s="153"/>
      <c r="L46" s="164"/>
      <c r="M46" s="141"/>
      <c r="N46" s="141"/>
    </row>
    <row r="47" spans="1:14" ht="16.5" customHeight="1">
      <c r="A47" s="143">
        <v>24</v>
      </c>
      <c r="B47" s="147"/>
      <c r="C47" s="146"/>
      <c r="D47" s="145">
        <f>IF(C45=1,B46,IF(C47=1,B48,""))</f>
      </c>
      <c r="E47" s="149"/>
      <c r="F47" s="153"/>
      <c r="G47" s="161"/>
      <c r="H47" s="153"/>
      <c r="I47" s="161"/>
      <c r="J47" s="156"/>
      <c r="K47" s="153"/>
      <c r="L47" s="164"/>
      <c r="M47" s="141"/>
      <c r="N47" s="141"/>
    </row>
    <row r="48" spans="1:14" ht="16.5" customHeight="1">
      <c r="A48" s="143"/>
      <c r="B48" s="150"/>
      <c r="C48" s="149"/>
      <c r="D48" s="144"/>
      <c r="E48" s="149"/>
      <c r="F48" s="153"/>
      <c r="G48" s="161"/>
      <c r="H48" s="153"/>
      <c r="I48" s="161"/>
      <c r="J48" s="157">
        <f>IF(I40=1,H40,IF(I56=1,H56,""))</f>
      </c>
      <c r="K48" s="163"/>
      <c r="L48" s="164"/>
      <c r="M48" s="141"/>
      <c r="N48" s="141"/>
    </row>
    <row r="49" spans="1:14" ht="16.5" customHeight="1">
      <c r="A49" s="143">
        <v>25</v>
      </c>
      <c r="B49" s="147"/>
      <c r="C49" s="146"/>
      <c r="D49" s="144"/>
      <c r="E49" s="149"/>
      <c r="F49" s="153"/>
      <c r="G49" s="161"/>
      <c r="H49" s="153"/>
      <c r="I49" s="161"/>
      <c r="J49" s="160">
        <f>IF(I40=1,H41,IF(I56=1,H57,""))</f>
      </c>
      <c r="K49" s="153"/>
      <c r="L49" s="154"/>
      <c r="M49" s="141"/>
      <c r="N49" s="141"/>
    </row>
    <row r="50" spans="1:14" ht="16.5" customHeight="1">
      <c r="A50" s="143"/>
      <c r="B50" s="150"/>
      <c r="C50" s="149">
        <v>13</v>
      </c>
      <c r="D50" s="148">
        <f>IF(C49=1,B49,IF(C51=1,B51,""))</f>
      </c>
      <c r="E50" s="146"/>
      <c r="F50" s="155"/>
      <c r="G50" s="161"/>
      <c r="H50" s="153"/>
      <c r="I50" s="161"/>
      <c r="J50" s="156"/>
      <c r="K50" s="153"/>
      <c r="L50" s="154"/>
      <c r="M50" s="141"/>
      <c r="N50" s="141"/>
    </row>
    <row r="51" spans="1:14" ht="16.5" customHeight="1">
      <c r="A51" s="143">
        <v>26</v>
      </c>
      <c r="B51" s="147"/>
      <c r="C51" s="146"/>
      <c r="D51" s="145">
        <f>IF(C49=1,B50,IF(C51=1,B52,""))</f>
      </c>
      <c r="E51" s="149"/>
      <c r="F51" s="156"/>
      <c r="G51" s="161"/>
      <c r="H51" s="153"/>
      <c r="I51" s="161"/>
      <c r="J51" s="156"/>
      <c r="K51" s="153"/>
      <c r="L51" s="154"/>
      <c r="M51" s="141"/>
      <c r="N51" s="141"/>
    </row>
    <row r="52" spans="1:14" ht="16.5" customHeight="1">
      <c r="A52" s="143"/>
      <c r="B52" s="150"/>
      <c r="C52" s="149"/>
      <c r="D52" s="144"/>
      <c r="E52" s="149"/>
      <c r="F52" s="157">
        <f>IF(E50=1,D50,IF(E54=1,D54,""))</f>
      </c>
      <c r="G52" s="158"/>
      <c r="H52" s="155"/>
      <c r="I52" s="161"/>
      <c r="J52" s="156"/>
      <c r="K52" s="153"/>
      <c r="L52" s="154"/>
      <c r="M52" s="141"/>
      <c r="N52" s="141"/>
    </row>
    <row r="53" spans="1:14" ht="16.5" customHeight="1">
      <c r="A53" s="143">
        <v>27</v>
      </c>
      <c r="B53" s="147"/>
      <c r="C53" s="146"/>
      <c r="D53" s="144"/>
      <c r="E53" s="149"/>
      <c r="F53" s="160">
        <f>IF(E50=1,D51,IF(E54=1,D55,""))</f>
      </c>
      <c r="G53" s="161"/>
      <c r="H53" s="156"/>
      <c r="I53" s="161"/>
      <c r="J53" s="156"/>
      <c r="K53" s="153"/>
      <c r="L53" s="154"/>
      <c r="M53" s="141"/>
      <c r="N53" s="141"/>
    </row>
    <row r="54" spans="1:14" ht="16.5" customHeight="1">
      <c r="A54" s="143"/>
      <c r="B54" s="150"/>
      <c r="C54" s="149">
        <v>14</v>
      </c>
      <c r="D54" s="148">
        <f>IF(C53=1,B53,IF(C55=1,B55,""))</f>
      </c>
      <c r="E54" s="146"/>
      <c r="F54" s="155"/>
      <c r="G54" s="161"/>
      <c r="H54" s="156"/>
      <c r="I54" s="161"/>
      <c r="J54" s="156"/>
      <c r="K54" s="153"/>
      <c r="L54" s="154"/>
      <c r="M54" s="141"/>
      <c r="N54" s="141"/>
    </row>
    <row r="55" spans="1:14" ht="16.5" customHeight="1">
      <c r="A55" s="143">
        <v>28</v>
      </c>
      <c r="B55" s="147"/>
      <c r="C55" s="146"/>
      <c r="D55" s="145">
        <f>IF(C53=1,B54,IF(C55=1,B56,""))</f>
      </c>
      <c r="E55" s="149"/>
      <c r="F55" s="153"/>
      <c r="G55" s="161"/>
      <c r="H55" s="156"/>
      <c r="I55" s="161"/>
      <c r="J55" s="156"/>
      <c r="K55" s="153"/>
      <c r="L55" s="154"/>
      <c r="M55" s="141"/>
      <c r="N55" s="141"/>
    </row>
    <row r="56" spans="1:14" ht="16.5" customHeight="1">
      <c r="A56" s="143"/>
      <c r="B56" s="150"/>
      <c r="C56" s="149"/>
      <c r="D56" s="144"/>
      <c r="E56" s="149"/>
      <c r="F56" s="153"/>
      <c r="G56" s="161"/>
      <c r="H56" s="157">
        <f>IF(G52=1,F52,IF(G60=1,F60,""))</f>
      </c>
      <c r="I56" s="158"/>
      <c r="J56" s="155"/>
      <c r="K56" s="153"/>
      <c r="L56" s="154"/>
      <c r="M56" s="141"/>
      <c r="N56" s="141"/>
    </row>
    <row r="57" spans="1:14" ht="16.5" customHeight="1">
      <c r="A57" s="143">
        <v>29</v>
      </c>
      <c r="B57" s="147"/>
      <c r="C57" s="146"/>
      <c r="D57" s="144"/>
      <c r="E57" s="149"/>
      <c r="F57" s="153"/>
      <c r="G57" s="161"/>
      <c r="H57" s="160">
        <f>IF(G52=1,F53,IF(G60=1,F61,""))</f>
      </c>
      <c r="I57" s="153"/>
      <c r="J57" s="153"/>
      <c r="K57" s="153"/>
      <c r="L57" s="154"/>
      <c r="M57" s="141"/>
      <c r="N57" s="141"/>
    </row>
    <row r="58" spans="1:14" ht="16.5" customHeight="1">
      <c r="A58" s="143"/>
      <c r="B58" s="150"/>
      <c r="C58" s="149">
        <v>15</v>
      </c>
      <c r="D58" s="148">
        <f>IF(C57=1,B57,IF(C59=1,B59,""))</f>
      </c>
      <c r="E58" s="146"/>
      <c r="F58" s="155"/>
      <c r="G58" s="161"/>
      <c r="H58" s="156"/>
      <c r="I58" s="153"/>
      <c r="J58" s="153"/>
      <c r="K58" s="153"/>
      <c r="L58" s="154"/>
      <c r="M58" s="141"/>
      <c r="N58" s="141"/>
    </row>
    <row r="59" spans="1:14" ht="16.5" customHeight="1">
      <c r="A59" s="143">
        <v>30</v>
      </c>
      <c r="B59" s="147"/>
      <c r="C59" s="146"/>
      <c r="D59" s="145">
        <f>IF(C57=1,B58,IF(C59=1,B60,""))</f>
      </c>
      <c r="E59" s="149"/>
      <c r="F59" s="156"/>
      <c r="G59" s="161"/>
      <c r="H59" s="156"/>
      <c r="I59" s="153"/>
      <c r="J59" s="153"/>
      <c r="K59" s="153"/>
      <c r="L59" s="154"/>
      <c r="M59" s="141"/>
      <c r="N59" s="141"/>
    </row>
    <row r="60" spans="1:14" ht="16.5" customHeight="1">
      <c r="A60" s="143"/>
      <c r="B60" s="150"/>
      <c r="C60" s="149"/>
      <c r="D60" s="144"/>
      <c r="E60" s="149"/>
      <c r="F60" s="157">
        <f>IF(E58=1,D58,IF(E62=1,D62,""))</f>
      </c>
      <c r="G60" s="158"/>
      <c r="H60" s="155"/>
      <c r="I60" s="153"/>
      <c r="J60" s="153"/>
      <c r="K60" s="153"/>
      <c r="L60" s="154"/>
      <c r="M60" s="141"/>
      <c r="N60" s="141"/>
    </row>
    <row r="61" spans="1:14" ht="16.5" customHeight="1">
      <c r="A61" s="143">
        <v>31</v>
      </c>
      <c r="B61" s="147"/>
      <c r="C61" s="146"/>
      <c r="D61" s="144"/>
      <c r="E61" s="149"/>
      <c r="F61" s="160">
        <f>IF(E58=1,D59,IF(E62=1,D63,""))</f>
      </c>
      <c r="G61" s="153"/>
      <c r="H61" s="153"/>
      <c r="I61" s="153"/>
      <c r="J61" s="153"/>
      <c r="K61" s="153"/>
      <c r="L61" s="154"/>
      <c r="M61" s="141"/>
      <c r="N61" s="141"/>
    </row>
    <row r="62" spans="1:14" ht="16.5" customHeight="1">
      <c r="A62" s="143"/>
      <c r="B62" s="150"/>
      <c r="C62" s="149">
        <v>16</v>
      </c>
      <c r="D62" s="148">
        <f>IF(C61=1,B61,IF(C63=1,B63,""))</f>
      </c>
      <c r="E62" s="146"/>
      <c r="F62" s="155"/>
      <c r="G62" s="153"/>
      <c r="H62" s="153"/>
      <c r="I62" s="153"/>
      <c r="J62" s="153"/>
      <c r="K62" s="153"/>
      <c r="L62" s="154"/>
      <c r="M62" s="141"/>
      <c r="N62" s="141"/>
    </row>
    <row r="63" spans="1:14" ht="16.5" customHeight="1">
      <c r="A63" s="143">
        <v>32</v>
      </c>
      <c r="B63" s="147"/>
      <c r="C63" s="146"/>
      <c r="D63" s="145">
        <f>IF(C61=1,B62,IF(C63=1,B64,""))</f>
      </c>
      <c r="E63" s="144"/>
      <c r="F63" s="153"/>
      <c r="G63" s="153"/>
      <c r="H63" s="153"/>
      <c r="I63" s="153"/>
      <c r="J63" s="153"/>
      <c r="K63" s="153"/>
      <c r="L63" s="154"/>
      <c r="M63" s="141"/>
      <c r="N63" s="141"/>
    </row>
    <row r="64" spans="1:14" ht="16.5" customHeight="1">
      <c r="A64" s="143"/>
      <c r="B64" s="142"/>
      <c r="C64" s="141"/>
      <c r="D64" s="141"/>
      <c r="E64" s="141"/>
      <c r="F64" s="154"/>
      <c r="G64" s="154"/>
      <c r="H64" s="154"/>
      <c r="I64" s="154"/>
      <c r="J64" s="154"/>
      <c r="K64" s="154"/>
      <c r="L64" s="154"/>
      <c r="M64" s="141"/>
      <c r="N64" s="141"/>
    </row>
  </sheetData>
  <sheetProtection/>
  <printOptions/>
  <pageMargins left="0.3937007874015748" right="0.3937007874015748" top="0.3937007874015748" bottom="0.3937007874015748"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Arkusz17">
    <tabColor indexed="35"/>
  </sheetPr>
  <dimension ref="A1:N65"/>
  <sheetViews>
    <sheetView showGridLines="0" tabSelected="1" zoomScale="85" zoomScaleNormal="85" zoomScalePageLayoutView="0" workbookViewId="0" topLeftCell="A1">
      <pane ySplit="1" topLeftCell="A2" activePane="bottomLeft" state="frozen"/>
      <selection pane="topLeft" activeCell="J17" sqref="J17"/>
      <selection pane="bottomLeft" activeCell="B16" sqref="B16"/>
    </sheetView>
  </sheetViews>
  <sheetFormatPr defaultColWidth="9.00390625" defaultRowHeight="12.75"/>
  <cols>
    <col min="1" max="1" width="3.25390625" style="27" customWidth="1"/>
    <col min="2" max="2" width="24.00390625" style="27" customWidth="1"/>
    <col min="3" max="3" width="3.25390625" style="27" customWidth="1"/>
    <col min="4" max="4" width="24.00390625" style="27" customWidth="1"/>
    <col min="5" max="5" width="3.25390625" style="27" customWidth="1"/>
    <col min="6" max="6" width="24.00390625" style="27" customWidth="1"/>
    <col min="7" max="7" width="3.25390625" style="27" customWidth="1"/>
    <col min="8" max="8" width="24.00390625" style="27" customWidth="1"/>
    <col min="9" max="9" width="3.25390625" style="27" customWidth="1"/>
    <col min="10" max="10" width="24.00390625" style="27" customWidth="1"/>
    <col min="11" max="11" width="0.12890625" style="27" customWidth="1"/>
    <col min="12" max="12" width="19.25390625" style="27" customWidth="1"/>
    <col min="13" max="13" width="3.25390625" style="27" customWidth="1"/>
    <col min="14" max="16384" width="9.125" style="27" customWidth="1"/>
  </cols>
  <sheetData>
    <row r="1" spans="1:10" ht="41.25" customHeight="1">
      <c r="A1" s="322" t="s">
        <v>110</v>
      </c>
      <c r="B1" s="322"/>
      <c r="C1" s="322"/>
      <c r="D1" s="322"/>
      <c r="E1" s="322"/>
      <c r="F1" s="322"/>
      <c r="G1" s="323" t="s">
        <v>42</v>
      </c>
      <c r="H1" s="323"/>
      <c r="I1" s="323"/>
      <c r="J1" s="323"/>
    </row>
    <row r="2" spans="1:14" ht="16.5" customHeight="1">
      <c r="A2" s="65"/>
      <c r="B2"/>
      <c r="C2"/>
      <c r="D2"/>
      <c r="E2"/>
      <c r="F2" s="68"/>
      <c r="G2" s="19"/>
      <c r="H2" s="19"/>
      <c r="I2" s="19"/>
      <c r="J2" s="19"/>
      <c r="K2" s="19"/>
      <c r="L2"/>
      <c r="M2"/>
      <c r="N2"/>
    </row>
    <row r="3" spans="1:14" ht="16.5" customHeight="1">
      <c r="A3" s="65"/>
      <c r="B3"/>
      <c r="C3"/>
      <c r="D3"/>
      <c r="E3"/>
      <c r="F3" s="140"/>
      <c r="G3" s="19"/>
      <c r="H3" s="324" t="s">
        <v>302</v>
      </c>
      <c r="I3" s="324"/>
      <c r="J3" s="324"/>
      <c r="K3" s="19"/>
      <c r="L3"/>
      <c r="M3"/>
      <c r="N3"/>
    </row>
    <row r="4" spans="1:14" ht="16.5" customHeight="1">
      <c r="A4" s="65"/>
      <c r="B4"/>
      <c r="C4"/>
      <c r="D4"/>
      <c r="E4" s="1"/>
      <c r="F4" s="140"/>
      <c r="G4" s="19"/>
      <c r="H4" s="324" t="s">
        <v>318</v>
      </c>
      <c r="I4" s="324"/>
      <c r="J4" s="324"/>
      <c r="K4" s="19"/>
      <c r="L4"/>
      <c r="M4"/>
      <c r="N4"/>
    </row>
    <row r="5" spans="1:14" ht="16.5" customHeight="1">
      <c r="A5" s="65"/>
      <c r="B5"/>
      <c r="C5" s="70"/>
      <c r="D5" s="140"/>
      <c r="E5" s="70"/>
      <c r="F5" s="66" t="s">
        <v>221</v>
      </c>
      <c r="G5" s="67"/>
      <c r="H5" s="318">
        <v>1991</v>
      </c>
      <c r="I5" s="319"/>
      <c r="J5" s="319"/>
      <c r="K5" s="19"/>
      <c r="L5"/>
      <c r="M5"/>
      <c r="N5"/>
    </row>
    <row r="6" spans="1:14" ht="16.5" customHeight="1">
      <c r="A6" s="65"/>
      <c r="B6"/>
      <c r="C6"/>
      <c r="D6"/>
      <c r="E6" s="1"/>
      <c r="F6" s="230" t="s">
        <v>195</v>
      </c>
      <c r="G6" s="70"/>
      <c r="H6" s="320" t="s">
        <v>300</v>
      </c>
      <c r="I6" s="321"/>
      <c r="J6" s="321"/>
      <c r="K6" s="19"/>
      <c r="L6"/>
      <c r="M6"/>
      <c r="N6"/>
    </row>
    <row r="7" spans="1:14" ht="16.5" customHeight="1">
      <c r="A7" s="65"/>
      <c r="B7"/>
      <c r="C7"/>
      <c r="D7"/>
      <c r="E7"/>
      <c r="F7" s="140"/>
      <c r="G7" s="70"/>
      <c r="H7" s="71"/>
      <c r="I7" s="19"/>
      <c r="J7" s="19"/>
      <c r="K7" s="19"/>
      <c r="L7"/>
      <c r="M7"/>
      <c r="N7"/>
    </row>
    <row r="8" spans="1:14" ht="16.5" customHeight="1">
      <c r="A8" s="65"/>
      <c r="B8"/>
      <c r="C8"/>
      <c r="D8"/>
      <c r="E8"/>
      <c r="F8" s="19"/>
      <c r="G8" s="70"/>
      <c r="H8" s="71"/>
      <c r="I8" s="19"/>
      <c r="J8" s="19"/>
      <c r="K8" s="19"/>
      <c r="L8"/>
      <c r="M8"/>
      <c r="N8"/>
    </row>
    <row r="9" spans="1:14" ht="16.5" customHeight="1">
      <c r="A9" s="65"/>
      <c r="B9"/>
      <c r="C9"/>
      <c r="D9"/>
      <c r="E9"/>
      <c r="F9" s="19"/>
      <c r="G9" s="70"/>
      <c r="H9" s="66" t="str">
        <f>IF(G5=1,F5,IF(G13=1,F13,""))</f>
        <v>Markowski Maciej</v>
      </c>
      <c r="I9" s="67">
        <v>1</v>
      </c>
      <c r="J9" s="140"/>
      <c r="K9" s="19"/>
      <c r="L9"/>
      <c r="M9"/>
      <c r="N9"/>
    </row>
    <row r="10" spans="1:14" ht="16.5" customHeight="1">
      <c r="A10" s="65"/>
      <c r="B10"/>
      <c r="C10"/>
      <c r="D10"/>
      <c r="E10"/>
      <c r="F10" s="19"/>
      <c r="G10" s="70"/>
      <c r="H10" s="72" t="str">
        <f>IF(G5=1,F6,IF(G13=1,F14,""))</f>
        <v>Sandomierz</v>
      </c>
      <c r="I10" s="70"/>
      <c r="J10" s="71"/>
      <c r="K10" s="19"/>
      <c r="L10"/>
      <c r="M10"/>
      <c r="N10"/>
    </row>
    <row r="11" spans="1:14" ht="16.5" customHeight="1">
      <c r="A11" s="65"/>
      <c r="B11"/>
      <c r="C11"/>
      <c r="D11"/>
      <c r="E11"/>
      <c r="F11" s="140"/>
      <c r="G11" s="70"/>
      <c r="H11" s="71"/>
      <c r="I11" s="70"/>
      <c r="J11" s="71"/>
      <c r="K11" s="19"/>
      <c r="L11"/>
      <c r="M11"/>
      <c r="N11"/>
    </row>
    <row r="12" spans="1:14" ht="16.5" customHeight="1">
      <c r="A12" s="65"/>
      <c r="B12"/>
      <c r="C12"/>
      <c r="D12"/>
      <c r="E12" s="1"/>
      <c r="F12" s="140"/>
      <c r="G12" s="70"/>
      <c r="H12" s="71"/>
      <c r="I12" s="70"/>
      <c r="J12" s="71"/>
      <c r="K12" s="19"/>
      <c r="L12"/>
      <c r="M12"/>
      <c r="N12"/>
    </row>
    <row r="13" spans="1:14" ht="16.5" customHeight="1">
      <c r="A13" s="65"/>
      <c r="B13"/>
      <c r="C13" s="70"/>
      <c r="D13" s="140"/>
      <c r="E13" s="70"/>
      <c r="F13" s="66" t="s">
        <v>285</v>
      </c>
      <c r="G13" s="67">
        <v>1</v>
      </c>
      <c r="H13" s="140"/>
      <c r="I13" s="70"/>
      <c r="J13" s="71"/>
      <c r="K13" s="19"/>
      <c r="L13"/>
      <c r="M13"/>
      <c r="N13"/>
    </row>
    <row r="14" spans="1:14" ht="16.5" customHeight="1">
      <c r="A14" s="65"/>
      <c r="B14"/>
      <c r="C14"/>
      <c r="D14"/>
      <c r="E14" s="1"/>
      <c r="F14" s="230" t="s">
        <v>204</v>
      </c>
      <c r="G14" s="70"/>
      <c r="H14" s="19"/>
      <c r="I14" s="70"/>
      <c r="J14" s="71"/>
      <c r="K14" s="19"/>
      <c r="L14"/>
      <c r="M14"/>
      <c r="N14"/>
    </row>
    <row r="15" spans="1:14" ht="16.5" customHeight="1">
      <c r="A15" s="65"/>
      <c r="B15"/>
      <c r="C15"/>
      <c r="D15"/>
      <c r="E15"/>
      <c r="F15" s="140"/>
      <c r="G15" s="70"/>
      <c r="H15" s="19"/>
      <c r="I15" s="70"/>
      <c r="J15" s="71"/>
      <c r="K15" s="19"/>
      <c r="L15"/>
      <c r="M15"/>
      <c r="N15"/>
    </row>
    <row r="16" spans="1:14" ht="16.5" customHeight="1">
      <c r="A16" s="65"/>
      <c r="B16"/>
      <c r="C16"/>
      <c r="D16"/>
      <c r="E16"/>
      <c r="F16" s="19"/>
      <c r="G16" s="70"/>
      <c r="H16" s="19"/>
      <c r="I16" s="70"/>
      <c r="J16" s="71"/>
      <c r="K16" s="19"/>
      <c r="L16"/>
      <c r="M16"/>
      <c r="N16"/>
    </row>
    <row r="17" spans="1:14" ht="16.5" customHeight="1">
      <c r="A17" s="65"/>
      <c r="B17"/>
      <c r="C17"/>
      <c r="D17"/>
      <c r="E17" s="70"/>
      <c r="F17" s="19"/>
      <c r="G17" s="70"/>
      <c r="H17" s="19"/>
      <c r="I17" s="70"/>
      <c r="J17" s="151" t="str">
        <f>IF(I9=1,H9,IF(I25=1,H25,""))</f>
        <v>Markowski Maciej</v>
      </c>
      <c r="K17" s="67"/>
      <c r="L17"/>
      <c r="M17"/>
      <c r="N17"/>
    </row>
    <row r="18" spans="1:14" ht="16.5" customHeight="1">
      <c r="A18" s="65"/>
      <c r="B18"/>
      <c r="C18"/>
      <c r="D18"/>
      <c r="E18" s="70"/>
      <c r="F18" s="19"/>
      <c r="G18" s="70"/>
      <c r="H18" s="19"/>
      <c r="I18" s="70"/>
      <c r="J18" s="72" t="str">
        <f>IF(I9=1,H10,IF(I25=1,H26,""))</f>
        <v>Sandomierz</v>
      </c>
      <c r="K18" s="19"/>
      <c r="L18"/>
      <c r="M18"/>
      <c r="N18"/>
    </row>
    <row r="19" spans="1:14" ht="16.5" customHeight="1">
      <c r="A19" s="65"/>
      <c r="B19"/>
      <c r="C19"/>
      <c r="D19"/>
      <c r="E19"/>
      <c r="F19"/>
      <c r="G19" s="70"/>
      <c r="H19" s="19"/>
      <c r="I19" s="70"/>
      <c r="J19" s="71"/>
      <c r="K19" s="19"/>
      <c r="L19"/>
      <c r="M19"/>
      <c r="N19"/>
    </row>
    <row r="20" spans="1:14" ht="16.5" customHeight="1">
      <c r="A20" s="65"/>
      <c r="B20"/>
      <c r="C20"/>
      <c r="D20"/>
      <c r="E20" s="231"/>
      <c r="F20" s="140"/>
      <c r="G20" s="70"/>
      <c r="H20" s="19"/>
      <c r="I20" s="70"/>
      <c r="J20" s="71"/>
      <c r="K20" s="19"/>
      <c r="L20"/>
      <c r="M20"/>
      <c r="N20"/>
    </row>
    <row r="21" spans="1:14" ht="16.5" customHeight="1">
      <c r="A21" s="65"/>
      <c r="B21"/>
      <c r="C21"/>
      <c r="D21"/>
      <c r="E21" s="70"/>
      <c r="F21" s="266" t="s">
        <v>286</v>
      </c>
      <c r="G21" s="67"/>
      <c r="H21" s="140"/>
      <c r="I21" s="70"/>
      <c r="J21" s="71"/>
      <c r="K21" s="19"/>
      <c r="L21"/>
      <c r="M21"/>
      <c r="N21"/>
    </row>
    <row r="22" spans="1:14" ht="16.5" customHeight="1">
      <c r="A22" s="65"/>
      <c r="B22"/>
      <c r="C22"/>
      <c r="D22"/>
      <c r="E22" s="231"/>
      <c r="F22" s="299" t="s">
        <v>204</v>
      </c>
      <c r="G22" s="70"/>
      <c r="H22" s="71"/>
      <c r="I22" s="70"/>
      <c r="J22" s="71"/>
      <c r="K22" s="19"/>
      <c r="L22"/>
      <c r="M22"/>
      <c r="N22"/>
    </row>
    <row r="23" spans="1:14" ht="16.5" customHeight="1">
      <c r="A23" s="65"/>
      <c r="B23"/>
      <c r="C23"/>
      <c r="D23"/>
      <c r="E23" s="1"/>
      <c r="F23" s="229"/>
      <c r="G23" s="70"/>
      <c r="H23" s="71"/>
      <c r="I23" s="70"/>
      <c r="J23" s="71"/>
      <c r="K23" s="19"/>
      <c r="L23"/>
      <c r="M23"/>
      <c r="N23"/>
    </row>
    <row r="24" spans="1:14" ht="16.5" customHeight="1">
      <c r="A24" s="65"/>
      <c r="B24"/>
      <c r="C24"/>
      <c r="D24"/>
      <c r="E24"/>
      <c r="F24" s="140"/>
      <c r="G24" s="70"/>
      <c r="H24" s="71"/>
      <c r="I24" s="70"/>
      <c r="J24" s="71"/>
      <c r="K24" s="19"/>
      <c r="L24"/>
      <c r="M24"/>
      <c r="N24"/>
    </row>
    <row r="25" spans="1:14" ht="16.5" customHeight="1">
      <c r="A25" s="65"/>
      <c r="B25"/>
      <c r="C25"/>
      <c r="D25"/>
      <c r="E25" s="70"/>
      <c r="F25" s="19"/>
      <c r="G25" s="70"/>
      <c r="H25" s="66" t="str">
        <f>IF(G21=1,F21,IF(G29=1,F29,""))</f>
        <v>Jakubowicz Przemysław</v>
      </c>
      <c r="I25" s="67"/>
      <c r="J25" s="140"/>
      <c r="K25" s="19"/>
      <c r="L25"/>
      <c r="M25"/>
      <c r="N25"/>
    </row>
    <row r="26" spans="1:14" ht="16.5" customHeight="1">
      <c r="A26" s="65"/>
      <c r="B26"/>
      <c r="C26"/>
      <c r="D26"/>
      <c r="E26" s="70"/>
      <c r="F26" s="19"/>
      <c r="G26" s="70"/>
      <c r="H26" s="72" t="str">
        <f>IF(G21=1,F22,IF(G29=1,F30,""))</f>
        <v>Krosno 1</v>
      </c>
      <c r="I26" s="19"/>
      <c r="J26" s="19"/>
      <c r="K26" s="19"/>
      <c r="L26"/>
      <c r="M26"/>
      <c r="N26"/>
    </row>
    <row r="27" spans="1:14" ht="16.5" customHeight="1">
      <c r="A27" s="65"/>
      <c r="B27"/>
      <c r="C27"/>
      <c r="D27"/>
      <c r="E27"/>
      <c r="F27"/>
      <c r="G27" s="70"/>
      <c r="H27" s="71"/>
      <c r="I27" s="19"/>
      <c r="J27" s="19"/>
      <c r="K27" s="19"/>
      <c r="L27"/>
      <c r="M27"/>
      <c r="N27"/>
    </row>
    <row r="28" spans="1:14" ht="16.5" customHeight="1">
      <c r="A28" s="65"/>
      <c r="B28"/>
      <c r="C28"/>
      <c r="D28"/>
      <c r="E28" s="231"/>
      <c r="F28" s="140"/>
      <c r="G28" s="70"/>
      <c r="H28" s="71"/>
      <c r="I28" s="19"/>
      <c r="J28" s="19"/>
      <c r="K28" s="19"/>
      <c r="L28"/>
      <c r="M28"/>
      <c r="N28"/>
    </row>
    <row r="29" spans="1:14" ht="16.5" customHeight="1">
      <c r="A29" s="65"/>
      <c r="B29"/>
      <c r="C29"/>
      <c r="D29"/>
      <c r="E29" s="70"/>
      <c r="F29" s="66" t="s">
        <v>290</v>
      </c>
      <c r="G29" s="67">
        <v>1</v>
      </c>
      <c r="H29" s="140"/>
      <c r="I29" s="19"/>
      <c r="J29" s="19"/>
      <c r="K29" s="19"/>
      <c r="L29"/>
      <c r="M29"/>
      <c r="N29"/>
    </row>
    <row r="30" spans="1:14" ht="16.5" customHeight="1">
      <c r="A30" s="65"/>
      <c r="B30"/>
      <c r="C30"/>
      <c r="D30"/>
      <c r="E30" s="231"/>
      <c r="F30" s="230" t="s">
        <v>199</v>
      </c>
      <c r="G30" s="19"/>
      <c r="H30" s="19"/>
      <c r="I30" s="19"/>
      <c r="J30" s="19"/>
      <c r="K30" s="19"/>
      <c r="L30"/>
      <c r="M30"/>
      <c r="N30"/>
    </row>
    <row r="31" spans="1:14" ht="16.5" customHeight="1">
      <c r="A31" s="65"/>
      <c r="B31"/>
      <c r="C31"/>
      <c r="D31">
        <f>IF(C30=1,B30,IF(C32=1,B32,""))</f>
      </c>
      <c r="E31"/>
      <c r="F31" s="140"/>
      <c r="G31" s="19"/>
      <c r="H31" s="19"/>
      <c r="I31" s="19"/>
      <c r="J31" s="19"/>
      <c r="K31" s="19"/>
      <c r="L31"/>
      <c r="M31"/>
      <c r="N31"/>
    </row>
    <row r="32" spans="1:14" ht="16.5" customHeight="1">
      <c r="A32" s="65"/>
      <c r="B32" s="1"/>
      <c r="C32"/>
      <c r="D32">
        <f>IF(C30=1,B31,IF(C32=1,B33,""))</f>
      </c>
      <c r="E32" s="19"/>
      <c r="F32" s="19"/>
      <c r="G32" s="19"/>
      <c r="H32" s="19"/>
      <c r="I32" s="19"/>
      <c r="J32" s="19"/>
      <c r="K32" s="19"/>
      <c r="L32"/>
      <c r="M32"/>
      <c r="N32"/>
    </row>
    <row r="33" spans="1:14" ht="16.5" customHeight="1">
      <c r="A33"/>
      <c r="B33" s="300"/>
      <c r="C33"/>
      <c r="D33"/>
      <c r="E33"/>
      <c r="F33"/>
      <c r="G33"/>
      <c r="H33"/>
      <c r="I33"/>
      <c r="J33"/>
      <c r="K33"/>
      <c r="L33"/>
      <c r="M33"/>
      <c r="N33"/>
    </row>
    <row r="34" spans="1:14" ht="16.5" customHeight="1">
      <c r="A34"/>
      <c r="B34" s="1"/>
      <c r="C34"/>
      <c r="D34"/>
      <c r="E34"/>
      <c r="F34"/>
      <c r="G34"/>
      <c r="H34"/>
      <c r="I34"/>
      <c r="J34"/>
      <c r="K34"/>
      <c r="L34"/>
      <c r="M34"/>
      <c r="N34"/>
    </row>
    <row r="35" spans="1:14" ht="16.5" customHeight="1">
      <c r="A35"/>
      <c r="B35"/>
      <c r="C35"/>
      <c r="D35"/>
      <c r="E35"/>
      <c r="F35"/>
      <c r="G35"/>
      <c r="H35"/>
      <c r="I35"/>
      <c r="J35"/>
      <c r="K35"/>
      <c r="L35"/>
      <c r="M35"/>
      <c r="N35"/>
    </row>
    <row r="36" spans="1:14" ht="16.5" customHeight="1">
      <c r="A36"/>
      <c r="B36"/>
      <c r="C36"/>
      <c r="D36"/>
      <c r="E36"/>
      <c r="F36"/>
      <c r="G36"/>
      <c r="H36"/>
      <c r="I36"/>
      <c r="J36"/>
      <c r="K36"/>
      <c r="L36"/>
      <c r="M36"/>
      <c r="N36"/>
    </row>
    <row r="37" spans="1:14" ht="16.5" customHeight="1">
      <c r="A37"/>
      <c r="B37"/>
      <c r="C37"/>
      <c r="D37"/>
      <c r="E37"/>
      <c r="F37"/>
      <c r="G37"/>
      <c r="H37"/>
      <c r="I37"/>
      <c r="J37"/>
      <c r="K37"/>
      <c r="L37"/>
      <c r="M37"/>
      <c r="N37"/>
    </row>
    <row r="38" spans="1:14" ht="16.5" customHeight="1">
      <c r="A38"/>
      <c r="B38"/>
      <c r="C38"/>
      <c r="D38"/>
      <c r="E38"/>
      <c r="F38"/>
      <c r="G38"/>
      <c r="H38"/>
      <c r="I38"/>
      <c r="J38"/>
      <c r="K38"/>
      <c r="L38"/>
      <c r="M38"/>
      <c r="N38"/>
    </row>
    <row r="39" spans="1:14" ht="16.5" customHeight="1">
      <c r="A39"/>
      <c r="B39"/>
      <c r="C39"/>
      <c r="D39"/>
      <c r="E39"/>
      <c r="F39"/>
      <c r="G39"/>
      <c r="H39"/>
      <c r="I39"/>
      <c r="J39"/>
      <c r="K39"/>
      <c r="L39"/>
      <c r="M39"/>
      <c r="N39"/>
    </row>
    <row r="40" spans="1:14" ht="16.5" customHeight="1">
      <c r="A40"/>
      <c r="B40"/>
      <c r="C40"/>
      <c r="D40"/>
      <c r="E40"/>
      <c r="F40"/>
      <c r="G40"/>
      <c r="H40"/>
      <c r="I40"/>
      <c r="J40"/>
      <c r="K40"/>
      <c r="L40"/>
      <c r="M40"/>
      <c r="N40"/>
    </row>
    <row r="41" spans="1:14" ht="16.5" customHeight="1">
      <c r="A41"/>
      <c r="B41"/>
      <c r="C41"/>
      <c r="D41"/>
      <c r="E41"/>
      <c r="F41"/>
      <c r="G41"/>
      <c r="H41"/>
      <c r="I41"/>
      <c r="J41"/>
      <c r="K41"/>
      <c r="L41"/>
      <c r="M41"/>
      <c r="N41"/>
    </row>
    <row r="42" spans="1:14" ht="16.5" customHeight="1">
      <c r="A42"/>
      <c r="B42"/>
      <c r="C42"/>
      <c r="D42"/>
      <c r="E42"/>
      <c r="F42"/>
      <c r="G42"/>
      <c r="H42"/>
      <c r="I42"/>
      <c r="J42"/>
      <c r="K42"/>
      <c r="L42"/>
      <c r="M42"/>
      <c r="N42"/>
    </row>
    <row r="43" spans="1:14" ht="16.5" customHeight="1">
      <c r="A43"/>
      <c r="B43"/>
      <c r="C43"/>
      <c r="D43"/>
      <c r="E43"/>
      <c r="F43"/>
      <c r="G43"/>
      <c r="H43"/>
      <c r="I43"/>
      <c r="J43"/>
      <c r="K43"/>
      <c r="L43"/>
      <c r="M43"/>
      <c r="N43"/>
    </row>
    <row r="44" spans="1:14" ht="16.5" customHeight="1">
      <c r="A44"/>
      <c r="B44"/>
      <c r="C44"/>
      <c r="D44"/>
      <c r="E44"/>
      <c r="F44"/>
      <c r="G44"/>
      <c r="H44"/>
      <c r="I44"/>
      <c r="J44"/>
      <c r="K44"/>
      <c r="L44"/>
      <c r="M44"/>
      <c r="N44"/>
    </row>
    <row r="45" spans="1:14" ht="16.5" customHeight="1">
      <c r="A45"/>
      <c r="B45"/>
      <c r="C45"/>
      <c r="D45"/>
      <c r="E45"/>
      <c r="F45"/>
      <c r="G45"/>
      <c r="H45"/>
      <c r="I45"/>
      <c r="J45"/>
      <c r="K45"/>
      <c r="L45"/>
      <c r="M45"/>
      <c r="N45"/>
    </row>
    <row r="46" spans="1:14" ht="16.5" customHeight="1">
      <c r="A46"/>
      <c r="B46"/>
      <c r="C46"/>
      <c r="D46"/>
      <c r="E46"/>
      <c r="F46"/>
      <c r="G46"/>
      <c r="H46"/>
      <c r="I46"/>
      <c r="J46"/>
      <c r="K46"/>
      <c r="L46"/>
      <c r="M46"/>
      <c r="N46"/>
    </row>
    <row r="47" spans="1:14" ht="16.5" customHeight="1">
      <c r="A47"/>
      <c r="B47"/>
      <c r="C47"/>
      <c r="D47"/>
      <c r="E47"/>
      <c r="F47"/>
      <c r="G47"/>
      <c r="H47"/>
      <c r="I47"/>
      <c r="J47"/>
      <c r="K47"/>
      <c r="L47"/>
      <c r="M47"/>
      <c r="N47"/>
    </row>
    <row r="48" spans="1:14" ht="16.5" customHeight="1">
      <c r="A48"/>
      <c r="B48"/>
      <c r="C48"/>
      <c r="D48"/>
      <c r="E48"/>
      <c r="F48"/>
      <c r="G48"/>
      <c r="H48"/>
      <c r="I48"/>
      <c r="J48"/>
      <c r="K48"/>
      <c r="L48"/>
      <c r="M48"/>
      <c r="N48"/>
    </row>
    <row r="49" spans="1:14" ht="16.5" customHeight="1">
      <c r="A49"/>
      <c r="B49"/>
      <c r="C49"/>
      <c r="D49"/>
      <c r="E49"/>
      <c r="F49"/>
      <c r="G49"/>
      <c r="H49"/>
      <c r="I49"/>
      <c r="J49"/>
      <c r="K49"/>
      <c r="L49"/>
      <c r="M49"/>
      <c r="N49"/>
    </row>
    <row r="50" spans="1:14" ht="16.5" customHeight="1">
      <c r="A50"/>
      <c r="B50"/>
      <c r="C50"/>
      <c r="D50"/>
      <c r="E50"/>
      <c r="F50"/>
      <c r="G50"/>
      <c r="H50"/>
      <c r="I50"/>
      <c r="J50"/>
      <c r="K50"/>
      <c r="L50"/>
      <c r="M50"/>
      <c r="N50"/>
    </row>
    <row r="51" spans="1:14" ht="16.5" customHeight="1">
      <c r="A51"/>
      <c r="B51"/>
      <c r="C51"/>
      <c r="D51"/>
      <c r="E51"/>
      <c r="F51"/>
      <c r="G51"/>
      <c r="H51"/>
      <c r="I51"/>
      <c r="J51"/>
      <c r="K51"/>
      <c r="L51"/>
      <c r="M51"/>
      <c r="N51"/>
    </row>
    <row r="52" spans="1:14" ht="16.5" customHeight="1">
      <c r="A52"/>
      <c r="B52"/>
      <c r="C52"/>
      <c r="D52"/>
      <c r="E52"/>
      <c r="F52"/>
      <c r="G52"/>
      <c r="H52"/>
      <c r="I52"/>
      <c r="J52"/>
      <c r="K52"/>
      <c r="L52"/>
      <c r="M52"/>
      <c r="N52"/>
    </row>
    <row r="53" spans="1:14" ht="16.5" customHeight="1">
      <c r="A53"/>
      <c r="B53"/>
      <c r="C53"/>
      <c r="D53"/>
      <c r="E53"/>
      <c r="F53"/>
      <c r="G53"/>
      <c r="H53"/>
      <c r="I53"/>
      <c r="J53"/>
      <c r="K53"/>
      <c r="L53"/>
      <c r="M53"/>
      <c r="N53"/>
    </row>
    <row r="54" spans="1:14" ht="16.5" customHeight="1">
      <c r="A54"/>
      <c r="B54"/>
      <c r="C54"/>
      <c r="D54"/>
      <c r="E54"/>
      <c r="F54"/>
      <c r="G54"/>
      <c r="H54"/>
      <c r="I54"/>
      <c r="J54"/>
      <c r="K54"/>
      <c r="L54"/>
      <c r="M54"/>
      <c r="N54"/>
    </row>
    <row r="55" spans="1:14" ht="16.5" customHeight="1">
      <c r="A55"/>
      <c r="B55"/>
      <c r="C55"/>
      <c r="D55"/>
      <c r="E55"/>
      <c r="F55"/>
      <c r="G55"/>
      <c r="H55"/>
      <c r="I55"/>
      <c r="J55"/>
      <c r="K55"/>
      <c r="L55"/>
      <c r="M55"/>
      <c r="N55"/>
    </row>
    <row r="56" spans="1:14" ht="16.5" customHeight="1">
      <c r="A56"/>
      <c r="B56"/>
      <c r="C56"/>
      <c r="D56"/>
      <c r="E56"/>
      <c r="F56"/>
      <c r="G56"/>
      <c r="H56"/>
      <c r="I56"/>
      <c r="J56"/>
      <c r="K56"/>
      <c r="L56"/>
      <c r="M56"/>
      <c r="N56"/>
    </row>
    <row r="57" spans="1:14" ht="16.5" customHeight="1">
      <c r="A57"/>
      <c r="B57"/>
      <c r="C57"/>
      <c r="D57"/>
      <c r="E57"/>
      <c r="F57"/>
      <c r="G57"/>
      <c r="H57"/>
      <c r="I57"/>
      <c r="J57"/>
      <c r="K57"/>
      <c r="L57"/>
      <c r="M57"/>
      <c r="N57"/>
    </row>
    <row r="58" spans="1:14" ht="16.5" customHeight="1">
      <c r="A58"/>
      <c r="B58"/>
      <c r="C58"/>
      <c r="D58"/>
      <c r="E58"/>
      <c r="F58"/>
      <c r="G58"/>
      <c r="H58"/>
      <c r="I58"/>
      <c r="J58"/>
      <c r="K58"/>
      <c r="L58"/>
      <c r="M58"/>
      <c r="N58"/>
    </row>
    <row r="59" spans="1:14" ht="16.5" customHeight="1">
      <c r="A59"/>
      <c r="B59"/>
      <c r="C59"/>
      <c r="D59"/>
      <c r="E59"/>
      <c r="F59"/>
      <c r="G59"/>
      <c r="H59"/>
      <c r="I59"/>
      <c r="J59"/>
      <c r="K59"/>
      <c r="L59"/>
      <c r="M59"/>
      <c r="N59"/>
    </row>
    <row r="60" spans="1:14" ht="16.5" customHeight="1">
      <c r="A60"/>
      <c r="B60"/>
      <c r="C60"/>
      <c r="D60"/>
      <c r="E60"/>
      <c r="F60"/>
      <c r="G60"/>
      <c r="H60"/>
      <c r="I60"/>
      <c r="J60"/>
      <c r="K60"/>
      <c r="L60"/>
      <c r="M60"/>
      <c r="N60"/>
    </row>
    <row r="61" spans="1:14" ht="16.5" customHeight="1">
      <c r="A61"/>
      <c r="B61"/>
      <c r="C61"/>
      <c r="D61"/>
      <c r="E61"/>
      <c r="F61"/>
      <c r="G61"/>
      <c r="H61"/>
      <c r="I61"/>
      <c r="J61"/>
      <c r="K61"/>
      <c r="L61"/>
      <c r="M61"/>
      <c r="N61"/>
    </row>
    <row r="62" spans="1:14" ht="16.5" customHeight="1">
      <c r="A62"/>
      <c r="B62"/>
      <c r="C62"/>
      <c r="D62"/>
      <c r="E62"/>
      <c r="F62"/>
      <c r="G62"/>
      <c r="H62"/>
      <c r="I62"/>
      <c r="J62"/>
      <c r="K62"/>
      <c r="L62"/>
      <c r="M62"/>
      <c r="N62"/>
    </row>
    <row r="63" spans="1:14" ht="16.5" customHeight="1">
      <c r="A63"/>
      <c r="B63"/>
      <c r="C63"/>
      <c r="D63"/>
      <c r="E63"/>
      <c r="F63"/>
      <c r="G63"/>
      <c r="H63"/>
      <c r="I63"/>
      <c r="J63"/>
      <c r="K63"/>
      <c r="L63"/>
      <c r="M63"/>
      <c r="N63"/>
    </row>
    <row r="64" spans="1:14" ht="16.5" customHeight="1">
      <c r="A64"/>
      <c r="B64"/>
      <c r="C64"/>
      <c r="D64"/>
      <c r="E64"/>
      <c r="F64"/>
      <c r="G64"/>
      <c r="H64"/>
      <c r="I64"/>
      <c r="J64"/>
      <c r="K64"/>
      <c r="L64"/>
      <c r="M64"/>
      <c r="N64"/>
    </row>
    <row r="65" spans="1:14" ht="16.5" customHeight="1">
      <c r="A65" s="65"/>
      <c r="B65" s="74"/>
      <c r="C65"/>
      <c r="D65"/>
      <c r="E65"/>
      <c r="F65"/>
      <c r="G65"/>
      <c r="H65"/>
      <c r="I65"/>
      <c r="J65"/>
      <c r="K65"/>
      <c r="L65"/>
      <c r="M65"/>
      <c r="N65"/>
    </row>
  </sheetData>
  <sheetProtection/>
  <mergeCells count="6">
    <mergeCell ref="H5:J5"/>
    <mergeCell ref="H6:J6"/>
    <mergeCell ref="A1:F1"/>
    <mergeCell ref="G1:J1"/>
    <mergeCell ref="H3:J3"/>
    <mergeCell ref="H4:J4"/>
  </mergeCells>
  <printOptions/>
  <pageMargins left="0.3937007874015748" right="0.31496062992125984" top="0.3937007874015748" bottom="0.3937007874015748" header="0.2755905511811024" footer="0.5118110236220472"/>
  <pageSetup horizontalDpi="300" verticalDpi="300" orientation="landscape" paperSize="9" r:id="rId2"/>
  <headerFooter alignWithMargins="0">
    <oddFooter>&amp;ROgólnopolski Turniej Karate
o Puchar Burmistrza Miasta Przeworska
Przeworsk 22 marca 2009</oddFooter>
  </headerFooter>
  <drawing r:id="rId1"/>
</worksheet>
</file>

<file path=xl/worksheets/sheet8.xml><?xml version="1.0" encoding="utf-8"?>
<worksheet xmlns="http://schemas.openxmlformats.org/spreadsheetml/2006/main" xmlns:r="http://schemas.openxmlformats.org/officeDocument/2006/relationships">
  <sheetPr codeName="Arkusz15">
    <tabColor indexed="35"/>
  </sheetPr>
  <dimension ref="A1:N65"/>
  <sheetViews>
    <sheetView showGridLines="0" zoomScale="85" zoomScaleNormal="85" zoomScalePageLayoutView="0" workbookViewId="0" topLeftCell="A1">
      <pane ySplit="1" topLeftCell="A2" activePane="bottomLeft" state="frozen"/>
      <selection pane="topLeft" activeCell="J17" sqref="J17"/>
      <selection pane="bottomLeft" activeCell="Q17" sqref="Q17"/>
    </sheetView>
  </sheetViews>
  <sheetFormatPr defaultColWidth="9.00390625" defaultRowHeight="12.75"/>
  <cols>
    <col min="1" max="1" width="3.25390625" style="27" customWidth="1"/>
    <col min="2" max="2" width="24.00390625" style="27" customWidth="1"/>
    <col min="3" max="3" width="3.25390625" style="27" customWidth="1"/>
    <col min="4" max="4" width="24.00390625" style="27" customWidth="1"/>
    <col min="5" max="5" width="3.25390625" style="27" customWidth="1"/>
    <col min="6" max="6" width="24.00390625" style="27" customWidth="1"/>
    <col min="7" max="7" width="3.25390625" style="27" customWidth="1"/>
    <col min="8" max="8" width="24.00390625" style="27" customWidth="1"/>
    <col min="9" max="9" width="3.25390625" style="27" customWidth="1"/>
    <col min="10" max="10" width="24.00390625" style="27" customWidth="1"/>
    <col min="11" max="11" width="0.12890625" style="27" customWidth="1"/>
    <col min="12" max="12" width="19.25390625" style="27" customWidth="1"/>
    <col min="13" max="13" width="3.25390625" style="27" customWidth="1"/>
    <col min="14" max="16384" width="9.125" style="27" customWidth="1"/>
  </cols>
  <sheetData>
    <row r="1" spans="1:10" ht="41.25" customHeight="1">
      <c r="A1" s="322" t="s">
        <v>110</v>
      </c>
      <c r="B1" s="322"/>
      <c r="C1" s="322"/>
      <c r="D1" s="322"/>
      <c r="E1" s="322"/>
      <c r="F1" s="322"/>
      <c r="G1" s="323" t="s">
        <v>42</v>
      </c>
      <c r="H1" s="323"/>
      <c r="I1" s="323"/>
      <c r="J1" s="323"/>
    </row>
    <row r="2" spans="1:14" ht="16.5" customHeight="1">
      <c r="A2" s="65">
        <v>1</v>
      </c>
      <c r="B2" s="106" t="s">
        <v>284</v>
      </c>
      <c r="C2" s="67"/>
      <c r="D2" s="19"/>
      <c r="E2" s="19"/>
      <c r="F2" s="68"/>
      <c r="G2" s="19"/>
      <c r="H2" s="19"/>
      <c r="I2" s="19"/>
      <c r="J2" s="19"/>
      <c r="K2" s="19"/>
      <c r="L2"/>
      <c r="M2"/>
      <c r="N2"/>
    </row>
    <row r="3" spans="1:14" ht="16.5" customHeight="1">
      <c r="A3" s="65"/>
      <c r="B3" s="221" t="s">
        <v>141</v>
      </c>
      <c r="C3" s="70"/>
      <c r="D3" s="268" t="str">
        <f>B4</f>
        <v>Rymanowski Tomasz</v>
      </c>
      <c r="E3" s="67"/>
      <c r="F3" s="140"/>
      <c r="G3" s="19"/>
      <c r="H3" s="324" t="s">
        <v>302</v>
      </c>
      <c r="I3" s="324"/>
      <c r="J3" s="324"/>
      <c r="K3" s="19"/>
      <c r="L3"/>
      <c r="M3"/>
      <c r="N3"/>
    </row>
    <row r="4" spans="1:14" ht="16.5" customHeight="1">
      <c r="A4" s="65">
        <v>2</v>
      </c>
      <c r="B4" s="220" t="s">
        <v>287</v>
      </c>
      <c r="C4" s="67">
        <v>1</v>
      </c>
      <c r="D4" s="222" t="str">
        <f>B5</f>
        <v>Sandomierz</v>
      </c>
      <c r="E4" s="70"/>
      <c r="F4" s="140"/>
      <c r="G4" s="19"/>
      <c r="H4" s="324" t="s">
        <v>319</v>
      </c>
      <c r="I4" s="324"/>
      <c r="J4" s="324"/>
      <c r="K4" s="19"/>
      <c r="L4"/>
      <c r="M4"/>
      <c r="N4"/>
    </row>
    <row r="5" spans="1:14" ht="16.5" customHeight="1">
      <c r="A5" s="65"/>
      <c r="B5" s="221" t="s">
        <v>204</v>
      </c>
      <c r="C5" s="70"/>
      <c r="D5" s="140"/>
      <c r="E5" s="70"/>
      <c r="F5" s="229">
        <f>IF(E3=1,D3,IF(E7=1,D7,""))</f>
      </c>
      <c r="G5" s="296"/>
      <c r="H5" s="319">
        <v>1991</v>
      </c>
      <c r="I5" s="319"/>
      <c r="J5" s="319"/>
      <c r="K5" s="19"/>
      <c r="L5"/>
      <c r="M5"/>
      <c r="N5"/>
    </row>
    <row r="6" spans="1:14" ht="16.5" customHeight="1">
      <c r="A6" s="65">
        <v>3</v>
      </c>
      <c r="B6" s="106" t="s">
        <v>284</v>
      </c>
      <c r="C6" s="67"/>
      <c r="D6" s="19"/>
      <c r="E6" s="70"/>
      <c r="F6" s="230">
        <f>IF(E3=1,D4,IF(E7=1,D8,""))</f>
      </c>
      <c r="G6" s="231"/>
      <c r="H6" s="321" t="s">
        <v>320</v>
      </c>
      <c r="I6" s="321"/>
      <c r="J6" s="321"/>
      <c r="K6" s="19"/>
      <c r="L6"/>
      <c r="M6"/>
      <c r="N6"/>
    </row>
    <row r="7" spans="1:14" ht="16.5" customHeight="1">
      <c r="A7" s="65"/>
      <c r="B7" s="221" t="s">
        <v>141</v>
      </c>
      <c r="C7" s="70"/>
      <c r="D7" s="269" t="str">
        <f>B8</f>
        <v>Jakubowicz Jarosław</v>
      </c>
      <c r="E7" s="67"/>
      <c r="F7" s="140"/>
      <c r="G7" s="231"/>
      <c r="H7" s="140"/>
      <c r="I7" s="19"/>
      <c r="J7" s="19"/>
      <c r="K7" s="19"/>
      <c r="L7"/>
      <c r="M7"/>
      <c r="N7"/>
    </row>
    <row r="8" spans="1:14" ht="16.5" customHeight="1">
      <c r="A8" s="65">
        <v>4</v>
      </c>
      <c r="B8" s="220" t="s">
        <v>291</v>
      </c>
      <c r="C8" s="67">
        <v>1</v>
      </c>
      <c r="D8" s="222" t="str">
        <f>B9</f>
        <v>Krosno 1</v>
      </c>
      <c r="E8" s="70"/>
      <c r="F8" s="140"/>
      <c r="G8" s="231"/>
      <c r="H8" s="140"/>
      <c r="I8" s="19"/>
      <c r="J8" s="19"/>
      <c r="K8" s="19"/>
      <c r="L8"/>
      <c r="M8"/>
      <c r="N8"/>
    </row>
    <row r="9" spans="1:14" ht="16.5" customHeight="1">
      <c r="A9" s="65"/>
      <c r="B9" s="222" t="s">
        <v>199</v>
      </c>
      <c r="C9" s="70"/>
      <c r="D9" s="140"/>
      <c r="E9" s="70"/>
      <c r="F9" s="140"/>
      <c r="G9" s="298">
        <v>2</v>
      </c>
      <c r="H9" s="203" t="str">
        <f>D3</f>
        <v>Rymanowski Tomasz</v>
      </c>
      <c r="I9" s="67"/>
      <c r="J9" s="140"/>
      <c r="K9" s="19"/>
      <c r="L9"/>
      <c r="M9"/>
      <c r="N9"/>
    </row>
    <row r="10" spans="1:14" ht="16.5" customHeight="1">
      <c r="A10" s="65">
        <v>5</v>
      </c>
      <c r="B10" s="220" t="s">
        <v>287</v>
      </c>
      <c r="C10" s="67"/>
      <c r="D10" s="19"/>
      <c r="E10" s="70"/>
      <c r="F10" s="140"/>
      <c r="G10" s="231"/>
      <c r="H10" s="230" t="str">
        <f>D4</f>
        <v>Sandomierz</v>
      </c>
      <c r="I10" s="70"/>
      <c r="J10" s="71"/>
      <c r="K10" s="19"/>
      <c r="L10"/>
      <c r="M10"/>
      <c r="N10"/>
    </row>
    <row r="11" spans="1:14" ht="16.5" customHeight="1">
      <c r="A11" s="65"/>
      <c r="B11" s="221" t="s">
        <v>204</v>
      </c>
      <c r="C11" s="70"/>
      <c r="D11" s="268" t="str">
        <f>B12</f>
        <v>Jakubowicz Jarosław</v>
      </c>
      <c r="E11" s="67"/>
      <c r="F11" s="140"/>
      <c r="G11" s="231"/>
      <c r="H11" s="140"/>
      <c r="I11" s="70"/>
      <c r="J11" s="71"/>
      <c r="K11" s="19"/>
      <c r="L11"/>
      <c r="M11"/>
      <c r="N11"/>
    </row>
    <row r="12" spans="1:14" ht="16.5" customHeight="1">
      <c r="A12" s="65">
        <v>6</v>
      </c>
      <c r="B12" s="220" t="s">
        <v>291</v>
      </c>
      <c r="C12" s="67">
        <v>1</v>
      </c>
      <c r="D12" s="222" t="str">
        <f>B13</f>
        <v>Krosno 1</v>
      </c>
      <c r="E12" s="70"/>
      <c r="F12" s="140"/>
      <c r="G12" s="231"/>
      <c r="H12" s="140"/>
      <c r="I12" s="70"/>
      <c r="J12" s="71"/>
      <c r="K12" s="19"/>
      <c r="L12"/>
      <c r="M12"/>
      <c r="N12"/>
    </row>
    <row r="13" spans="1:14" ht="16.5" customHeight="1">
      <c r="A13" s="65"/>
      <c r="B13" s="222" t="s">
        <v>199</v>
      </c>
      <c r="C13" s="70"/>
      <c r="D13" s="140"/>
      <c r="E13" s="70"/>
      <c r="F13" s="229">
        <f>IF(E11=1,D11,IF(E15=1,D15,""))</f>
      </c>
      <c r="G13" s="296"/>
      <c r="H13" s="140"/>
      <c r="I13" s="70"/>
      <c r="J13" s="71"/>
      <c r="K13" s="19"/>
      <c r="L13"/>
      <c r="M13"/>
      <c r="N13"/>
    </row>
    <row r="14" spans="1:14" ht="16.5" customHeight="1">
      <c r="A14" s="65"/>
      <c r="B14" s="229"/>
      <c r="C14" s="229"/>
      <c r="D14" s="229"/>
      <c r="E14" s="229"/>
      <c r="F14" s="230">
        <f>IF(E11=1,D12,IF(E15=1,D16,""))</f>
      </c>
      <c r="G14" s="231"/>
      <c r="H14" s="19"/>
      <c r="I14" s="70"/>
      <c r="J14" s="71"/>
      <c r="K14" s="19"/>
      <c r="L14"/>
      <c r="M14"/>
      <c r="N14"/>
    </row>
    <row r="15" spans="1:14" ht="16.5" customHeight="1">
      <c r="A15" s="65"/>
      <c r="B15" s="229"/>
      <c r="C15" s="229"/>
      <c r="D15" s="229"/>
      <c r="E15" s="229"/>
      <c r="F15" s="140"/>
      <c r="G15" s="231"/>
      <c r="H15" s="19"/>
      <c r="I15" s="70"/>
      <c r="J15" s="71"/>
      <c r="K15" s="19"/>
      <c r="L15"/>
      <c r="M15"/>
      <c r="N15"/>
    </row>
    <row r="16" spans="1:14" ht="16.5" customHeight="1">
      <c r="A16" s="65"/>
      <c r="B16" s="229"/>
      <c r="C16" s="229"/>
      <c r="D16" s="229"/>
      <c r="E16" s="229"/>
      <c r="F16" s="140"/>
      <c r="G16" s="231"/>
      <c r="H16" s="19"/>
      <c r="I16" s="70"/>
      <c r="J16" s="71"/>
      <c r="K16" s="19"/>
      <c r="L16"/>
      <c r="M16"/>
      <c r="N16"/>
    </row>
    <row r="17" spans="1:14" ht="16.5" customHeight="1">
      <c r="A17" s="65"/>
      <c r="B17" s="229"/>
      <c r="C17" s="229"/>
      <c r="D17" s="379" t="s">
        <v>306</v>
      </c>
      <c r="E17" s="229"/>
      <c r="F17" s="140"/>
      <c r="G17" s="231"/>
      <c r="H17" s="19"/>
      <c r="I17" s="297">
        <v>1</v>
      </c>
      <c r="J17" s="151" t="str">
        <f>D11</f>
        <v>Jakubowicz Jarosław</v>
      </c>
      <c r="K17" s="67"/>
      <c r="L17"/>
      <c r="M17"/>
      <c r="N17"/>
    </row>
    <row r="18" spans="1:14" ht="16.5" customHeight="1">
      <c r="A18" s="65"/>
      <c r="B18" s="229"/>
      <c r="C18" s="229"/>
      <c r="D18" s="380" t="s">
        <v>293</v>
      </c>
      <c r="E18" s="229"/>
      <c r="F18" s="140"/>
      <c r="G18" s="231"/>
      <c r="H18" s="19"/>
      <c r="I18" s="70"/>
      <c r="J18" s="72" t="str">
        <f>D12</f>
        <v>Krosno 1</v>
      </c>
      <c r="K18" s="19"/>
      <c r="L18"/>
      <c r="M18"/>
      <c r="N18"/>
    </row>
    <row r="19" spans="1:14" ht="16.5" customHeight="1">
      <c r="A19" s="65"/>
      <c r="B19" s="229"/>
      <c r="C19" s="229"/>
      <c r="D19" s="229"/>
      <c r="E19" s="229"/>
      <c r="F19" s="140"/>
      <c r="G19" s="231"/>
      <c r="H19" s="19"/>
      <c r="I19" s="70"/>
      <c r="J19" s="71"/>
      <c r="K19" s="19"/>
      <c r="L19"/>
      <c r="M19"/>
      <c r="N19"/>
    </row>
    <row r="20" spans="1:14" ht="16.5" customHeight="1">
      <c r="A20" s="65"/>
      <c r="B20" s="229"/>
      <c r="C20" s="229"/>
      <c r="D20" s="229"/>
      <c r="E20" s="229"/>
      <c r="F20" s="140"/>
      <c r="G20" s="231"/>
      <c r="H20" s="19"/>
      <c r="I20" s="70"/>
      <c r="J20" s="71"/>
      <c r="K20" s="19"/>
      <c r="L20"/>
      <c r="M20"/>
      <c r="N20"/>
    </row>
    <row r="21" spans="1:14" ht="16.5" customHeight="1">
      <c r="A21" s="65"/>
      <c r="B21" s="229"/>
      <c r="C21" s="229"/>
      <c r="D21" s="229"/>
      <c r="E21" s="229"/>
      <c r="F21" s="229">
        <f>IF(E19=1,D19,IF(E23=1,D23,""))</f>
      </c>
      <c r="G21" s="296"/>
      <c r="H21" s="140"/>
      <c r="I21" s="70"/>
      <c r="J21" s="71"/>
      <c r="K21" s="19"/>
      <c r="L21"/>
      <c r="M21"/>
      <c r="N21"/>
    </row>
    <row r="22" spans="1:14" ht="16.5" customHeight="1">
      <c r="A22" s="65"/>
      <c r="B22" s="229"/>
      <c r="C22" s="229"/>
      <c r="D22" s="229"/>
      <c r="E22" s="229"/>
      <c r="F22" s="230">
        <f>IF(E19=1,D20,IF(E23=1,D24,""))</f>
      </c>
      <c r="G22" s="231"/>
      <c r="H22" s="140"/>
      <c r="I22" s="70"/>
      <c r="J22" s="71"/>
      <c r="K22" s="19"/>
      <c r="L22"/>
      <c r="M22"/>
      <c r="N22"/>
    </row>
    <row r="23" spans="1:14" ht="16.5" customHeight="1">
      <c r="A23" s="65"/>
      <c r="B23" s="229"/>
      <c r="C23" s="229"/>
      <c r="D23" s="229"/>
      <c r="E23" s="229"/>
      <c r="F23" s="140"/>
      <c r="G23" s="231"/>
      <c r="H23" s="140"/>
      <c r="I23" s="70"/>
      <c r="J23" s="71"/>
      <c r="K23" s="19"/>
      <c r="L23"/>
      <c r="M23"/>
      <c r="N23"/>
    </row>
    <row r="24" spans="1:14" ht="16.5" customHeight="1">
      <c r="A24" s="65"/>
      <c r="B24" s="229"/>
      <c r="C24" s="229"/>
      <c r="D24" s="229"/>
      <c r="E24" s="229"/>
      <c r="F24" s="140"/>
      <c r="G24" s="231"/>
      <c r="H24" s="140"/>
      <c r="I24" s="70"/>
      <c r="J24" s="71"/>
      <c r="K24" s="19"/>
      <c r="L24"/>
      <c r="M24"/>
      <c r="N24"/>
    </row>
    <row r="25" spans="1:14" ht="16.5" customHeight="1">
      <c r="A25" s="65"/>
      <c r="B25" s="229"/>
      <c r="C25" s="229"/>
      <c r="D25" s="229"/>
      <c r="E25" s="229"/>
      <c r="F25" s="140"/>
      <c r="G25" s="298">
        <v>3</v>
      </c>
      <c r="H25" s="203" t="str">
        <f>B2</f>
        <v>Pelczarski Jacek</v>
      </c>
      <c r="I25" s="67"/>
      <c r="J25" s="140"/>
      <c r="K25" s="19"/>
      <c r="L25"/>
      <c r="M25"/>
      <c r="N25"/>
    </row>
    <row r="26" spans="1:14" ht="16.5" customHeight="1">
      <c r="A26" s="65"/>
      <c r="B26" s="229"/>
      <c r="C26" s="229"/>
      <c r="D26" s="229"/>
      <c r="E26" s="229"/>
      <c r="F26" s="140"/>
      <c r="G26" s="231"/>
      <c r="H26" s="230" t="str">
        <f>B3</f>
        <v>Tarnobrzeg</v>
      </c>
      <c r="I26" s="19"/>
      <c r="J26" s="19"/>
      <c r="K26" s="19"/>
      <c r="L26"/>
      <c r="M26"/>
      <c r="N26"/>
    </row>
    <row r="27" spans="1:14" ht="16.5" customHeight="1">
      <c r="A27" s="65"/>
      <c r="B27" s="229"/>
      <c r="C27" s="229"/>
      <c r="D27" s="229">
        <f>IF(C26=1,B26,IF(C28=1,B28,""))</f>
      </c>
      <c r="E27" s="229"/>
      <c r="F27" s="140"/>
      <c r="G27" s="231"/>
      <c r="H27" s="140"/>
      <c r="I27" s="19"/>
      <c r="J27" s="19"/>
      <c r="K27" s="19"/>
      <c r="L27"/>
      <c r="M27"/>
      <c r="N27"/>
    </row>
    <row r="28" spans="1:14" ht="16.5" customHeight="1">
      <c r="A28" s="65"/>
      <c r="B28" s="229"/>
      <c r="C28" s="229"/>
      <c r="D28" s="229">
        <f>IF(C26=1,B27,IF(C28=1,B29,""))</f>
      </c>
      <c r="E28" s="229"/>
      <c r="F28" s="140"/>
      <c r="G28" s="231"/>
      <c r="I28" s="19"/>
      <c r="J28" s="19"/>
      <c r="K28" s="19"/>
      <c r="L28"/>
      <c r="M28"/>
      <c r="N28"/>
    </row>
    <row r="29" spans="1:14" ht="16.5" customHeight="1">
      <c r="A29" s="65"/>
      <c r="B29" s="229"/>
      <c r="C29" s="229"/>
      <c r="D29" s="229"/>
      <c r="E29" s="229"/>
      <c r="F29" s="229">
        <f>IF(E27=1,D27,IF(E31=1,D31,""))</f>
      </c>
      <c r="G29" s="296"/>
      <c r="I29" s="19"/>
      <c r="J29" s="19"/>
      <c r="K29" s="19"/>
      <c r="L29"/>
      <c r="M29"/>
      <c r="N29"/>
    </row>
    <row r="30" spans="1:14" ht="16.5" customHeight="1">
      <c r="A30" s="65"/>
      <c r="B30" s="229"/>
      <c r="C30" s="229"/>
      <c r="D30" s="229"/>
      <c r="E30" s="229"/>
      <c r="F30" s="230">
        <f>IF(E27=1,D28,IF(E31=1,D32,""))</f>
      </c>
      <c r="G30" s="19"/>
      <c r="H30" s="19"/>
      <c r="I30" s="19"/>
      <c r="J30" s="19"/>
      <c r="K30" s="19"/>
      <c r="L30"/>
      <c r="M30"/>
      <c r="N30"/>
    </row>
    <row r="31" spans="1:14" ht="16.5" customHeight="1">
      <c r="A31" s="65"/>
      <c r="B31" s="229"/>
      <c r="C31" s="229"/>
      <c r="D31" s="229">
        <f>IF(C30=1,B30,IF(C32=1,B32,""))</f>
      </c>
      <c r="E31" s="229"/>
      <c r="F31" s="140"/>
      <c r="G31" s="19"/>
      <c r="H31" s="19"/>
      <c r="I31" s="19"/>
      <c r="J31" s="19"/>
      <c r="K31" s="19"/>
      <c r="L31"/>
      <c r="M31"/>
      <c r="N31"/>
    </row>
    <row r="32" spans="1:14" ht="16.5" customHeight="1">
      <c r="A32" s="65"/>
      <c r="B32" s="229"/>
      <c r="C32" s="229"/>
      <c r="D32" s="229">
        <f>IF(C30=1,B31,IF(C32=1,B33,""))</f>
      </c>
      <c r="E32" s="229"/>
      <c r="F32" s="19"/>
      <c r="G32" s="19"/>
      <c r="H32" s="19"/>
      <c r="I32" s="19"/>
      <c r="J32" s="19"/>
      <c r="K32" s="19"/>
      <c r="L32"/>
      <c r="M32"/>
      <c r="N32"/>
    </row>
    <row r="33" spans="1:14" ht="16.5" customHeight="1">
      <c r="A33"/>
      <c r="B33" s="300"/>
      <c r="C33"/>
      <c r="D33"/>
      <c r="E33"/>
      <c r="F33"/>
      <c r="G33"/>
      <c r="H33"/>
      <c r="I33"/>
      <c r="J33"/>
      <c r="K33"/>
      <c r="L33"/>
      <c r="M33"/>
      <c r="N33"/>
    </row>
    <row r="34" spans="1:14" ht="16.5" customHeight="1">
      <c r="A34"/>
      <c r="B34" s="1"/>
      <c r="C34"/>
      <c r="D34"/>
      <c r="E34"/>
      <c r="F34"/>
      <c r="G34"/>
      <c r="H34"/>
      <c r="I34"/>
      <c r="J34"/>
      <c r="K34"/>
      <c r="L34"/>
      <c r="M34"/>
      <c r="N34"/>
    </row>
    <row r="35" spans="1:14" ht="16.5" customHeight="1">
      <c r="A35"/>
      <c r="B35"/>
      <c r="C35"/>
      <c r="D35"/>
      <c r="E35"/>
      <c r="F35"/>
      <c r="G35"/>
      <c r="H35"/>
      <c r="I35"/>
      <c r="J35"/>
      <c r="K35"/>
      <c r="L35"/>
      <c r="M35"/>
      <c r="N35"/>
    </row>
    <row r="36" spans="1:14" ht="16.5" customHeight="1">
      <c r="A36"/>
      <c r="B36"/>
      <c r="C36"/>
      <c r="D36"/>
      <c r="E36"/>
      <c r="F36"/>
      <c r="G36"/>
      <c r="H36"/>
      <c r="I36"/>
      <c r="J36"/>
      <c r="K36"/>
      <c r="L36"/>
      <c r="M36"/>
      <c r="N36"/>
    </row>
    <row r="37" spans="1:14" ht="16.5" customHeight="1">
      <c r="A37"/>
      <c r="B37"/>
      <c r="C37"/>
      <c r="D37"/>
      <c r="E37"/>
      <c r="F37"/>
      <c r="G37"/>
      <c r="H37"/>
      <c r="I37"/>
      <c r="J37"/>
      <c r="K37"/>
      <c r="L37"/>
      <c r="M37"/>
      <c r="N37"/>
    </row>
    <row r="38" spans="1:14" ht="16.5" customHeight="1">
      <c r="A38"/>
      <c r="B38"/>
      <c r="C38"/>
      <c r="D38"/>
      <c r="E38"/>
      <c r="F38"/>
      <c r="G38"/>
      <c r="H38"/>
      <c r="I38"/>
      <c r="J38"/>
      <c r="K38"/>
      <c r="L38"/>
      <c r="M38"/>
      <c r="N38"/>
    </row>
    <row r="39" spans="1:14" ht="16.5" customHeight="1">
      <c r="A39"/>
      <c r="B39"/>
      <c r="C39"/>
      <c r="D39"/>
      <c r="E39"/>
      <c r="F39"/>
      <c r="G39"/>
      <c r="H39"/>
      <c r="I39"/>
      <c r="J39"/>
      <c r="K39"/>
      <c r="L39"/>
      <c r="M39"/>
      <c r="N39"/>
    </row>
    <row r="40" spans="1:14" ht="16.5" customHeight="1">
      <c r="A40"/>
      <c r="B40"/>
      <c r="C40"/>
      <c r="D40"/>
      <c r="E40"/>
      <c r="F40"/>
      <c r="G40"/>
      <c r="H40"/>
      <c r="I40"/>
      <c r="J40"/>
      <c r="K40"/>
      <c r="L40"/>
      <c r="M40"/>
      <c r="N40"/>
    </row>
    <row r="41" spans="1:14" ht="16.5" customHeight="1">
      <c r="A41"/>
      <c r="B41"/>
      <c r="C41"/>
      <c r="D41"/>
      <c r="E41"/>
      <c r="F41"/>
      <c r="G41"/>
      <c r="H41"/>
      <c r="I41"/>
      <c r="J41"/>
      <c r="K41"/>
      <c r="L41"/>
      <c r="M41"/>
      <c r="N41"/>
    </row>
    <row r="42" spans="1:14" ht="16.5" customHeight="1">
      <c r="A42"/>
      <c r="B42"/>
      <c r="C42"/>
      <c r="D42"/>
      <c r="E42"/>
      <c r="F42"/>
      <c r="G42"/>
      <c r="H42"/>
      <c r="I42"/>
      <c r="J42"/>
      <c r="K42"/>
      <c r="L42"/>
      <c r="M42"/>
      <c r="N42"/>
    </row>
    <row r="43" spans="1:14" ht="16.5" customHeight="1">
      <c r="A43"/>
      <c r="B43"/>
      <c r="C43"/>
      <c r="D43"/>
      <c r="E43"/>
      <c r="F43"/>
      <c r="G43"/>
      <c r="H43"/>
      <c r="I43"/>
      <c r="J43"/>
      <c r="K43"/>
      <c r="L43"/>
      <c r="M43"/>
      <c r="N43"/>
    </row>
    <row r="44" spans="1:14" ht="16.5" customHeight="1">
      <c r="A44"/>
      <c r="B44"/>
      <c r="C44"/>
      <c r="D44"/>
      <c r="E44"/>
      <c r="F44"/>
      <c r="G44"/>
      <c r="H44"/>
      <c r="I44"/>
      <c r="J44"/>
      <c r="K44"/>
      <c r="L44"/>
      <c r="M44"/>
      <c r="N44"/>
    </row>
    <row r="45" spans="1:14" ht="16.5" customHeight="1">
      <c r="A45"/>
      <c r="B45"/>
      <c r="C45"/>
      <c r="D45"/>
      <c r="E45"/>
      <c r="F45"/>
      <c r="G45"/>
      <c r="H45"/>
      <c r="I45"/>
      <c r="J45"/>
      <c r="K45"/>
      <c r="L45"/>
      <c r="M45"/>
      <c r="N45"/>
    </row>
    <row r="46" spans="1:14" ht="16.5" customHeight="1">
      <c r="A46"/>
      <c r="B46"/>
      <c r="C46"/>
      <c r="D46"/>
      <c r="E46"/>
      <c r="F46"/>
      <c r="G46"/>
      <c r="H46"/>
      <c r="I46"/>
      <c r="J46"/>
      <c r="K46"/>
      <c r="L46"/>
      <c r="M46"/>
      <c r="N46"/>
    </row>
    <row r="47" spans="1:14" ht="16.5" customHeight="1">
      <c r="A47"/>
      <c r="B47"/>
      <c r="C47"/>
      <c r="D47"/>
      <c r="E47"/>
      <c r="F47"/>
      <c r="G47"/>
      <c r="H47"/>
      <c r="I47"/>
      <c r="J47"/>
      <c r="K47"/>
      <c r="L47"/>
      <c r="M47"/>
      <c r="N47"/>
    </row>
    <row r="48" spans="1:14" ht="16.5" customHeight="1">
      <c r="A48"/>
      <c r="B48"/>
      <c r="C48"/>
      <c r="D48"/>
      <c r="E48"/>
      <c r="F48"/>
      <c r="G48"/>
      <c r="H48"/>
      <c r="I48"/>
      <c r="J48"/>
      <c r="K48"/>
      <c r="L48"/>
      <c r="M48"/>
      <c r="N48"/>
    </row>
    <row r="49" spans="1:14" ht="16.5" customHeight="1">
      <c r="A49"/>
      <c r="B49"/>
      <c r="C49"/>
      <c r="D49"/>
      <c r="E49"/>
      <c r="F49"/>
      <c r="G49"/>
      <c r="H49"/>
      <c r="I49"/>
      <c r="J49"/>
      <c r="K49"/>
      <c r="L49"/>
      <c r="M49"/>
      <c r="N49"/>
    </row>
    <row r="50" spans="1:14" ht="16.5" customHeight="1">
      <c r="A50"/>
      <c r="B50"/>
      <c r="C50"/>
      <c r="D50"/>
      <c r="E50"/>
      <c r="F50"/>
      <c r="G50"/>
      <c r="H50"/>
      <c r="I50"/>
      <c r="J50"/>
      <c r="K50"/>
      <c r="L50"/>
      <c r="M50"/>
      <c r="N50"/>
    </row>
    <row r="51" spans="1:14" ht="16.5" customHeight="1">
      <c r="A51"/>
      <c r="B51"/>
      <c r="C51"/>
      <c r="D51"/>
      <c r="E51"/>
      <c r="F51"/>
      <c r="G51"/>
      <c r="H51"/>
      <c r="I51"/>
      <c r="J51"/>
      <c r="K51"/>
      <c r="L51"/>
      <c r="M51"/>
      <c r="N51"/>
    </row>
    <row r="52" spans="1:14" ht="16.5" customHeight="1">
      <c r="A52"/>
      <c r="B52"/>
      <c r="C52"/>
      <c r="D52"/>
      <c r="E52"/>
      <c r="F52"/>
      <c r="G52"/>
      <c r="H52"/>
      <c r="I52"/>
      <c r="J52"/>
      <c r="K52"/>
      <c r="L52"/>
      <c r="M52"/>
      <c r="N52"/>
    </row>
    <row r="53" spans="1:14" ht="16.5" customHeight="1">
      <c r="A53"/>
      <c r="B53"/>
      <c r="C53"/>
      <c r="D53"/>
      <c r="E53"/>
      <c r="F53"/>
      <c r="G53"/>
      <c r="H53"/>
      <c r="I53"/>
      <c r="J53"/>
      <c r="K53"/>
      <c r="L53"/>
      <c r="M53"/>
      <c r="N53"/>
    </row>
    <row r="54" spans="1:14" ht="16.5" customHeight="1">
      <c r="A54"/>
      <c r="B54"/>
      <c r="C54"/>
      <c r="D54"/>
      <c r="E54"/>
      <c r="F54"/>
      <c r="G54"/>
      <c r="H54"/>
      <c r="I54"/>
      <c r="J54"/>
      <c r="K54"/>
      <c r="L54"/>
      <c r="M54"/>
      <c r="N54"/>
    </row>
    <row r="55" spans="1:14" ht="16.5" customHeight="1">
      <c r="A55"/>
      <c r="B55"/>
      <c r="C55"/>
      <c r="D55"/>
      <c r="E55"/>
      <c r="F55"/>
      <c r="G55"/>
      <c r="H55"/>
      <c r="I55"/>
      <c r="J55"/>
      <c r="K55"/>
      <c r="L55"/>
      <c r="M55"/>
      <c r="N55"/>
    </row>
    <row r="56" spans="1:14" ht="16.5" customHeight="1">
      <c r="A56"/>
      <c r="B56"/>
      <c r="C56"/>
      <c r="D56"/>
      <c r="E56"/>
      <c r="F56"/>
      <c r="G56"/>
      <c r="H56"/>
      <c r="I56"/>
      <c r="J56"/>
      <c r="K56"/>
      <c r="L56"/>
      <c r="M56"/>
      <c r="N56"/>
    </row>
    <row r="57" spans="1:14" ht="16.5" customHeight="1">
      <c r="A57"/>
      <c r="B57"/>
      <c r="C57"/>
      <c r="D57"/>
      <c r="E57"/>
      <c r="F57"/>
      <c r="G57"/>
      <c r="H57"/>
      <c r="I57"/>
      <c r="J57"/>
      <c r="K57"/>
      <c r="L57"/>
      <c r="M57"/>
      <c r="N57"/>
    </row>
    <row r="58" spans="1:14" ht="16.5" customHeight="1">
      <c r="A58"/>
      <c r="B58"/>
      <c r="C58"/>
      <c r="D58"/>
      <c r="E58"/>
      <c r="F58"/>
      <c r="G58"/>
      <c r="H58"/>
      <c r="I58"/>
      <c r="J58"/>
      <c r="K58"/>
      <c r="L58"/>
      <c r="M58"/>
      <c r="N58"/>
    </row>
    <row r="59" spans="1:14" ht="16.5" customHeight="1">
      <c r="A59"/>
      <c r="B59"/>
      <c r="C59"/>
      <c r="D59"/>
      <c r="E59"/>
      <c r="F59"/>
      <c r="G59"/>
      <c r="H59"/>
      <c r="I59"/>
      <c r="J59"/>
      <c r="K59"/>
      <c r="L59"/>
      <c r="M59"/>
      <c r="N59"/>
    </row>
    <row r="60" spans="1:14" ht="16.5" customHeight="1">
      <c r="A60"/>
      <c r="B60"/>
      <c r="C60"/>
      <c r="D60"/>
      <c r="E60"/>
      <c r="F60"/>
      <c r="G60"/>
      <c r="H60"/>
      <c r="I60"/>
      <c r="J60"/>
      <c r="K60"/>
      <c r="L60"/>
      <c r="M60"/>
      <c r="N60"/>
    </row>
    <row r="61" spans="1:14" ht="16.5" customHeight="1">
      <c r="A61"/>
      <c r="B61"/>
      <c r="C61"/>
      <c r="D61"/>
      <c r="E61"/>
      <c r="F61"/>
      <c r="G61"/>
      <c r="H61"/>
      <c r="I61"/>
      <c r="J61"/>
      <c r="K61"/>
      <c r="L61"/>
      <c r="M61"/>
      <c r="N61"/>
    </row>
    <row r="62" spans="1:14" ht="16.5" customHeight="1">
      <c r="A62"/>
      <c r="B62"/>
      <c r="C62"/>
      <c r="D62"/>
      <c r="E62"/>
      <c r="F62"/>
      <c r="G62"/>
      <c r="H62"/>
      <c r="I62"/>
      <c r="J62"/>
      <c r="K62"/>
      <c r="L62"/>
      <c r="M62"/>
      <c r="N62"/>
    </row>
    <row r="63" spans="1:14" ht="16.5" customHeight="1">
      <c r="A63"/>
      <c r="B63"/>
      <c r="C63"/>
      <c r="D63"/>
      <c r="E63"/>
      <c r="F63"/>
      <c r="G63"/>
      <c r="H63"/>
      <c r="I63"/>
      <c r="J63"/>
      <c r="K63"/>
      <c r="L63"/>
      <c r="M63"/>
      <c r="N63"/>
    </row>
    <row r="64" spans="1:14" ht="16.5" customHeight="1">
      <c r="A64"/>
      <c r="B64"/>
      <c r="C64"/>
      <c r="D64"/>
      <c r="E64"/>
      <c r="F64"/>
      <c r="G64"/>
      <c r="H64"/>
      <c r="I64"/>
      <c r="J64"/>
      <c r="K64"/>
      <c r="L64"/>
      <c r="M64"/>
      <c r="N64"/>
    </row>
    <row r="65" spans="1:14" ht="16.5" customHeight="1">
      <c r="A65" s="65"/>
      <c r="B65" s="74"/>
      <c r="C65"/>
      <c r="D65"/>
      <c r="E65"/>
      <c r="F65"/>
      <c r="G65"/>
      <c r="H65"/>
      <c r="I65"/>
      <c r="J65"/>
      <c r="K65"/>
      <c r="L65"/>
      <c r="M65"/>
      <c r="N65"/>
    </row>
  </sheetData>
  <sheetProtection/>
  <mergeCells count="6">
    <mergeCell ref="H5:J5"/>
    <mergeCell ref="H6:J6"/>
    <mergeCell ref="A1:F1"/>
    <mergeCell ref="G1:J1"/>
    <mergeCell ref="H3:J3"/>
    <mergeCell ref="H4:J4"/>
  </mergeCells>
  <printOptions/>
  <pageMargins left="0.3937007874015748" right="0.31496062992125984" top="0.3937007874015748" bottom="0.3937007874015748" header="0.2755905511811024" footer="0.5118110236220472"/>
  <pageSetup horizontalDpi="300" verticalDpi="300" orientation="landscape" paperSize="9" r:id="rId2"/>
  <headerFooter alignWithMargins="0">
    <oddFooter>&amp;ROgólnopolski Turniej Karate
o Puchar Burmistrza Miasta Przeworska
Przeworsk 22 marca 2009</oddFooter>
  </headerFooter>
  <drawing r:id="rId1"/>
</worksheet>
</file>

<file path=xl/worksheets/sheet9.xml><?xml version="1.0" encoding="utf-8"?>
<worksheet xmlns="http://schemas.openxmlformats.org/spreadsheetml/2006/main" xmlns:r="http://schemas.openxmlformats.org/officeDocument/2006/relationships">
  <sheetPr codeName="Arkusz11">
    <tabColor indexed="35"/>
  </sheetPr>
  <dimension ref="A1:N65"/>
  <sheetViews>
    <sheetView showGridLines="0" zoomScale="85" zoomScaleNormal="85" zoomScalePageLayoutView="0" workbookViewId="0" topLeftCell="A1">
      <pane ySplit="1" topLeftCell="A2" activePane="bottomLeft" state="frozen"/>
      <selection pane="topLeft" activeCell="J17" sqref="J17"/>
      <selection pane="bottomLeft" activeCell="L26" sqref="L26"/>
    </sheetView>
  </sheetViews>
  <sheetFormatPr defaultColWidth="9.00390625" defaultRowHeight="12.75"/>
  <cols>
    <col min="1" max="1" width="3.25390625" style="27" customWidth="1"/>
    <col min="2" max="2" width="24.00390625" style="27" customWidth="1"/>
    <col min="3" max="3" width="3.25390625" style="27" customWidth="1"/>
    <col min="4" max="4" width="24.00390625" style="27" customWidth="1"/>
    <col min="5" max="5" width="3.25390625" style="27" customWidth="1"/>
    <col min="6" max="6" width="24.00390625" style="27" customWidth="1"/>
    <col min="7" max="7" width="3.25390625" style="27" customWidth="1"/>
    <col min="8" max="8" width="24.00390625" style="27" customWidth="1"/>
    <col min="9" max="9" width="3.25390625" style="27" customWidth="1"/>
    <col min="10" max="10" width="24.00390625" style="27" customWidth="1"/>
    <col min="11" max="11" width="0.12890625" style="27" customWidth="1"/>
    <col min="12" max="12" width="19.25390625" style="27" customWidth="1"/>
    <col min="13" max="13" width="3.25390625" style="27" customWidth="1"/>
    <col min="14" max="16384" width="9.125" style="27" customWidth="1"/>
  </cols>
  <sheetData>
    <row r="1" spans="1:10" ht="41.25" customHeight="1">
      <c r="A1" s="322" t="s">
        <v>110</v>
      </c>
      <c r="B1" s="322"/>
      <c r="C1" s="322"/>
      <c r="D1" s="322"/>
      <c r="E1" s="322"/>
      <c r="F1" s="322"/>
      <c r="G1" s="323" t="s">
        <v>42</v>
      </c>
      <c r="H1" s="323"/>
      <c r="I1" s="323"/>
      <c r="J1" s="323"/>
    </row>
    <row r="2" spans="1:14" ht="16.5" customHeight="1">
      <c r="A2" s="65">
        <v>1</v>
      </c>
      <c r="B2" s="106" t="s">
        <v>214</v>
      </c>
      <c r="C2" s="67"/>
      <c r="D2" s="19"/>
      <c r="E2" s="19"/>
      <c r="F2" s="68"/>
      <c r="G2" s="19"/>
      <c r="H2" s="19"/>
      <c r="I2" s="19"/>
      <c r="J2" s="19"/>
      <c r="K2" s="19"/>
      <c r="L2"/>
      <c r="M2"/>
      <c r="N2"/>
    </row>
    <row r="3" spans="1:14" ht="16.5" customHeight="1">
      <c r="A3" s="65"/>
      <c r="B3" s="222" t="s">
        <v>215</v>
      </c>
      <c r="C3" s="70"/>
      <c r="D3" s="220" t="s">
        <v>288</v>
      </c>
      <c r="E3" s="67">
        <v>1</v>
      </c>
      <c r="F3" s="140"/>
      <c r="G3" s="19"/>
      <c r="H3" s="324" t="s">
        <v>302</v>
      </c>
      <c r="I3" s="324"/>
      <c r="J3" s="324"/>
      <c r="K3" s="19"/>
      <c r="L3"/>
      <c r="M3"/>
      <c r="N3"/>
    </row>
    <row r="4" spans="1:14" ht="16.5" customHeight="1">
      <c r="A4" s="65">
        <v>2</v>
      </c>
      <c r="B4" s="220" t="s">
        <v>288</v>
      </c>
      <c r="C4" s="67">
        <v>1</v>
      </c>
      <c r="D4" s="222" t="s">
        <v>204</v>
      </c>
      <c r="E4" s="70"/>
      <c r="F4" s="71"/>
      <c r="G4" s="19"/>
      <c r="H4" s="324" t="s">
        <v>301</v>
      </c>
      <c r="I4" s="324"/>
      <c r="J4" s="324"/>
      <c r="K4" s="19"/>
      <c r="L4"/>
      <c r="M4"/>
      <c r="N4"/>
    </row>
    <row r="5" spans="1:14" ht="16.5" customHeight="1">
      <c r="A5" s="65"/>
      <c r="B5" s="221" t="s">
        <v>204</v>
      </c>
      <c r="C5" s="70"/>
      <c r="D5" s="140"/>
      <c r="E5" s="70"/>
      <c r="F5" s="66" t="str">
        <f>IF(E3=1,D3,IF(E7=1,D7,""))</f>
        <v>Brzoski Mariusz</v>
      </c>
      <c r="G5" s="67"/>
      <c r="H5" s="318" t="s">
        <v>299</v>
      </c>
      <c r="I5" s="319"/>
      <c r="J5" s="319"/>
      <c r="K5" s="19"/>
      <c r="L5"/>
      <c r="M5"/>
      <c r="N5"/>
    </row>
    <row r="6" spans="1:14" ht="16.5" customHeight="1">
      <c r="A6" s="65">
        <v>3</v>
      </c>
      <c r="B6" s="106" t="s">
        <v>349</v>
      </c>
      <c r="C6" s="67">
        <v>1</v>
      </c>
      <c r="D6" s="19"/>
      <c r="E6" s="70"/>
      <c r="F6" s="72" t="str">
        <f>IF(E3=1,D4,IF(E7=1,D8,""))</f>
        <v>Sandomierz</v>
      </c>
      <c r="G6" s="70"/>
      <c r="H6" s="320" t="s">
        <v>300</v>
      </c>
      <c r="I6" s="321"/>
      <c r="J6" s="321"/>
      <c r="K6" s="19"/>
      <c r="L6"/>
      <c r="M6"/>
      <c r="N6"/>
    </row>
    <row r="7" spans="1:14" ht="16.5" customHeight="1">
      <c r="A7" s="65"/>
      <c r="B7" s="221" t="s">
        <v>350</v>
      </c>
      <c r="C7" s="70"/>
      <c r="D7" s="106" t="s">
        <v>349</v>
      </c>
      <c r="E7" s="67"/>
      <c r="F7" s="140"/>
      <c r="G7" s="70"/>
      <c r="H7" s="71"/>
      <c r="I7" s="19"/>
      <c r="J7" s="19"/>
      <c r="K7" s="19"/>
      <c r="L7"/>
      <c r="M7"/>
      <c r="N7"/>
    </row>
    <row r="8" spans="1:14" ht="16.5" customHeight="1">
      <c r="A8" s="65">
        <v>4</v>
      </c>
      <c r="B8" s="220" t="s">
        <v>348</v>
      </c>
      <c r="C8" s="67"/>
      <c r="D8" s="222" t="s">
        <v>350</v>
      </c>
      <c r="E8" s="70"/>
      <c r="F8" s="19"/>
      <c r="G8" s="70"/>
      <c r="H8" s="71"/>
      <c r="I8" s="19"/>
      <c r="J8" s="19"/>
      <c r="K8" s="19"/>
      <c r="L8"/>
      <c r="M8"/>
      <c r="N8"/>
    </row>
    <row r="9" spans="1:14" ht="16.5" customHeight="1">
      <c r="A9" s="65"/>
      <c r="B9" s="222" t="s">
        <v>195</v>
      </c>
      <c r="C9" s="70"/>
      <c r="D9" s="140"/>
      <c r="E9" s="70"/>
      <c r="F9" s="19"/>
      <c r="G9" s="70"/>
      <c r="H9" s="66" t="str">
        <f>IF(G5=1,F5,IF(G13=1,F13,""))</f>
        <v>Czop Bartłomiej</v>
      </c>
      <c r="I9" s="67">
        <v>1</v>
      </c>
      <c r="J9" s="140"/>
      <c r="K9" s="19"/>
      <c r="L9"/>
      <c r="M9"/>
      <c r="N9"/>
    </row>
    <row r="10" spans="1:14" ht="16.5" customHeight="1">
      <c r="A10" s="65">
        <v>5</v>
      </c>
      <c r="B10" s="19"/>
      <c r="C10" s="19"/>
      <c r="D10" s="19"/>
      <c r="E10" s="70"/>
      <c r="F10" s="19"/>
      <c r="G10" s="70"/>
      <c r="H10" s="72" t="str">
        <f>IF(G5=1,F6,IF(G13=1,F14,""))</f>
        <v>Sandomierz</v>
      </c>
      <c r="I10" s="70"/>
      <c r="J10" s="71"/>
      <c r="K10" s="19"/>
      <c r="L10"/>
      <c r="M10"/>
      <c r="N10"/>
    </row>
    <row r="11" spans="1:14" ht="16.5" customHeight="1">
      <c r="A11" s="65"/>
      <c r="B11" s="300"/>
      <c r="C11" s="70"/>
      <c r="D11" s="106" t="s">
        <v>219</v>
      </c>
      <c r="E11" s="67"/>
      <c r="F11" s="140"/>
      <c r="G11" s="70"/>
      <c r="H11" s="71"/>
      <c r="I11" s="70"/>
      <c r="J11" s="71"/>
      <c r="K11" s="19"/>
      <c r="L11"/>
      <c r="M11"/>
      <c r="N11"/>
    </row>
    <row r="12" spans="1:14" ht="16.5" customHeight="1">
      <c r="A12" s="65">
        <v>6</v>
      </c>
      <c r="B12" s="140"/>
      <c r="C12" s="19"/>
      <c r="D12" s="222" t="s">
        <v>199</v>
      </c>
      <c r="E12" s="70"/>
      <c r="F12" s="71"/>
      <c r="G12" s="70"/>
      <c r="H12" s="71"/>
      <c r="I12" s="70"/>
      <c r="J12" s="71"/>
      <c r="K12" s="19"/>
      <c r="L12"/>
      <c r="M12"/>
      <c r="N12"/>
    </row>
    <row r="13" spans="1:14" ht="16.5" customHeight="1">
      <c r="A13" s="65"/>
      <c r="B13" s="300"/>
      <c r="C13" s="70"/>
      <c r="D13" s="140"/>
      <c r="E13" s="70"/>
      <c r="F13" s="66" t="str">
        <f>IF(E11=1,D11,IF(E15=1,D15,""))</f>
        <v>Czop Bartłomiej</v>
      </c>
      <c r="G13" s="67">
        <v>1</v>
      </c>
      <c r="H13" s="140"/>
      <c r="I13" s="70"/>
      <c r="J13" s="71"/>
      <c r="K13" s="19"/>
      <c r="L13"/>
      <c r="M13"/>
      <c r="N13"/>
    </row>
    <row r="14" spans="1:14" ht="16.5" customHeight="1">
      <c r="A14" s="65">
        <v>7</v>
      </c>
      <c r="B14" s="140"/>
      <c r="C14" s="19"/>
      <c r="D14" s="19"/>
      <c r="E14" s="70"/>
      <c r="F14" s="72" t="str">
        <f>IF(E11=1,D12,IF(E15=1,D16,""))</f>
        <v>Sandomierz</v>
      </c>
      <c r="G14" s="70"/>
      <c r="H14" s="19"/>
      <c r="I14" s="70"/>
      <c r="J14" s="71"/>
      <c r="K14" s="19"/>
      <c r="L14"/>
      <c r="M14"/>
      <c r="N14"/>
    </row>
    <row r="15" spans="1:14" ht="16.5" customHeight="1">
      <c r="A15" s="65"/>
      <c r="B15" s="300"/>
      <c r="C15" s="70"/>
      <c r="D15" s="220" t="s">
        <v>227</v>
      </c>
      <c r="E15" s="67">
        <v>1</v>
      </c>
      <c r="F15" s="140"/>
      <c r="G15" s="70"/>
      <c r="H15" s="19"/>
      <c r="I15" s="70"/>
      <c r="J15" s="71"/>
      <c r="K15" s="19"/>
      <c r="L15"/>
      <c r="M15"/>
      <c r="N15"/>
    </row>
    <row r="16" spans="1:14" ht="16.5" customHeight="1">
      <c r="A16" s="65">
        <v>8</v>
      </c>
      <c r="B16" s="140"/>
      <c r="C16" s="19"/>
      <c r="D16" s="222" t="s">
        <v>204</v>
      </c>
      <c r="E16" s="70"/>
      <c r="F16" s="19"/>
      <c r="G16" s="70"/>
      <c r="H16" s="19"/>
      <c r="I16" s="70"/>
      <c r="J16" s="71"/>
      <c r="K16" s="19"/>
      <c r="L16"/>
      <c r="M16"/>
      <c r="N16"/>
    </row>
    <row r="17" spans="1:14" ht="16.5" customHeight="1">
      <c r="A17" s="65"/>
      <c r="B17" s="300"/>
      <c r="C17" s="70"/>
      <c r="D17" s="140"/>
      <c r="E17" s="70"/>
      <c r="F17" s="19"/>
      <c r="G17" s="70"/>
      <c r="H17" s="19"/>
      <c r="I17" s="70"/>
      <c r="J17" s="151" t="str">
        <f>IF(I9=1,H9,IF(I25=1,H25,""))</f>
        <v>Czop Bartłomiej</v>
      </c>
      <c r="K17" s="67"/>
      <c r="L17"/>
      <c r="M17"/>
      <c r="N17"/>
    </row>
    <row r="18" spans="1:14" ht="16.5" customHeight="1">
      <c r="A18" s="65">
        <v>9</v>
      </c>
      <c r="B18" s="140"/>
      <c r="C18" s="19"/>
      <c r="D18" s="19"/>
      <c r="E18" s="70"/>
      <c r="F18" s="19"/>
      <c r="G18" s="70"/>
      <c r="H18" s="19"/>
      <c r="I18" s="70"/>
      <c r="J18" s="72" t="str">
        <f>IF(I9=1,H10,IF(I25=1,H26,""))</f>
        <v>Sandomierz</v>
      </c>
      <c r="K18" s="19"/>
      <c r="L18"/>
      <c r="M18"/>
      <c r="N18"/>
    </row>
    <row r="19" spans="1:14" ht="16.5" customHeight="1">
      <c r="A19" s="65"/>
      <c r="B19" s="300"/>
      <c r="C19" s="70"/>
      <c r="D19" s="106" t="s">
        <v>190</v>
      </c>
      <c r="E19" s="67">
        <v>1</v>
      </c>
      <c r="F19" s="140"/>
      <c r="G19" s="70"/>
      <c r="H19" s="19"/>
      <c r="I19" s="70"/>
      <c r="J19" s="71"/>
      <c r="K19" s="19"/>
      <c r="L19"/>
      <c r="M19"/>
      <c r="N19"/>
    </row>
    <row r="20" spans="1:14" ht="16.5" customHeight="1">
      <c r="A20" s="65">
        <v>10</v>
      </c>
      <c r="B20" s="140"/>
      <c r="C20" s="19"/>
      <c r="D20" s="222" t="s">
        <v>173</v>
      </c>
      <c r="E20" s="70"/>
      <c r="F20" s="71"/>
      <c r="G20" s="70"/>
      <c r="H20" s="19"/>
      <c r="I20" s="70"/>
      <c r="J20" s="71"/>
      <c r="K20" s="19"/>
      <c r="L20"/>
      <c r="M20"/>
      <c r="N20"/>
    </row>
    <row r="21" spans="1:14" ht="16.5" customHeight="1">
      <c r="A21" s="65"/>
      <c r="B21" s="300"/>
      <c r="C21" s="70"/>
      <c r="D21" s="140"/>
      <c r="E21" s="70"/>
      <c r="F21" s="66" t="str">
        <f>IF(E19=1,D19,IF(E23=1,D23,""))</f>
        <v>Zięba Paweł</v>
      </c>
      <c r="G21" s="67"/>
      <c r="H21" s="140"/>
      <c r="I21" s="70"/>
      <c r="J21" s="71"/>
      <c r="K21" s="19"/>
      <c r="L21"/>
      <c r="M21"/>
      <c r="N21"/>
    </row>
    <row r="22" spans="1:14" ht="16.5" customHeight="1">
      <c r="A22" s="65">
        <v>11</v>
      </c>
      <c r="B22" s="140"/>
      <c r="C22" s="19"/>
      <c r="D22" s="19"/>
      <c r="E22" s="70"/>
      <c r="F22" s="72" t="str">
        <f>IF(E19=1,D20,IF(E23=1,D24,""))</f>
        <v>Przeworsk</v>
      </c>
      <c r="G22" s="70"/>
      <c r="H22" s="71"/>
      <c r="I22" s="70"/>
      <c r="J22" s="71"/>
      <c r="K22" s="19"/>
      <c r="L22"/>
      <c r="M22"/>
      <c r="N22"/>
    </row>
    <row r="23" spans="1:14" ht="16.5" customHeight="1">
      <c r="A23" s="65"/>
      <c r="B23" s="300"/>
      <c r="C23" s="70"/>
      <c r="D23" s="220" t="s">
        <v>217</v>
      </c>
      <c r="E23" s="67"/>
      <c r="F23" s="140"/>
      <c r="G23" s="70"/>
      <c r="H23" s="71"/>
      <c r="I23" s="70"/>
      <c r="J23" s="71"/>
      <c r="K23" s="19"/>
      <c r="L23"/>
      <c r="M23"/>
      <c r="N23"/>
    </row>
    <row r="24" spans="1:14" ht="16.5" customHeight="1">
      <c r="A24" s="65">
        <v>12</v>
      </c>
      <c r="B24" s="19"/>
      <c r="C24" s="19"/>
      <c r="D24" s="222" t="s">
        <v>215</v>
      </c>
      <c r="E24" s="70"/>
      <c r="F24" s="19"/>
      <c r="G24" s="70"/>
      <c r="H24" s="71"/>
      <c r="I24" s="70"/>
      <c r="J24" s="71"/>
      <c r="K24" s="19"/>
      <c r="L24"/>
      <c r="M24"/>
      <c r="N24"/>
    </row>
    <row r="25" spans="1:14" ht="16.5" customHeight="1">
      <c r="A25" s="65"/>
      <c r="B25" s="69"/>
      <c r="C25" s="70"/>
      <c r="D25" s="140"/>
      <c r="E25" s="70"/>
      <c r="F25" s="19"/>
      <c r="G25" s="70"/>
      <c r="H25" s="66" t="str">
        <f>IF(G21=1,F21,IF(G29=1,F29,""))</f>
        <v>Ząbek Dawid</v>
      </c>
      <c r="I25" s="67"/>
      <c r="J25" s="140"/>
      <c r="K25" s="19"/>
      <c r="L25"/>
      <c r="M25"/>
      <c r="N25"/>
    </row>
    <row r="26" spans="1:14" ht="16.5" customHeight="1">
      <c r="A26" s="65">
        <v>13</v>
      </c>
      <c r="B26" s="106" t="s">
        <v>218</v>
      </c>
      <c r="C26" s="67"/>
      <c r="D26" s="19"/>
      <c r="E26" s="70"/>
      <c r="F26" s="19"/>
      <c r="G26" s="70"/>
      <c r="H26" s="72" t="str">
        <f>IF(G21=1,F22,IF(G29=1,F30,""))</f>
        <v>Sandomierz</v>
      </c>
      <c r="I26" s="19"/>
      <c r="J26" s="19"/>
      <c r="K26" s="19"/>
      <c r="L26"/>
      <c r="M26"/>
      <c r="N26"/>
    </row>
    <row r="27" spans="1:14" ht="16.5" customHeight="1">
      <c r="A27" s="65"/>
      <c r="B27" s="221" t="s">
        <v>212</v>
      </c>
      <c r="C27" s="70"/>
      <c r="D27" s="66" t="str">
        <f>IF(C26=1,B26,IF(C28=1,B28,""))</f>
        <v>Ząbek Dawid</v>
      </c>
      <c r="E27" s="67">
        <v>1</v>
      </c>
      <c r="F27" s="140"/>
      <c r="G27" s="70"/>
      <c r="H27" s="71"/>
      <c r="I27" s="19"/>
      <c r="J27" s="19"/>
      <c r="K27" s="19"/>
      <c r="L27"/>
      <c r="M27"/>
      <c r="N27"/>
    </row>
    <row r="28" spans="1:14" ht="16.5" customHeight="1">
      <c r="A28" s="65">
        <v>14</v>
      </c>
      <c r="B28" s="220" t="s">
        <v>228</v>
      </c>
      <c r="C28" s="67">
        <v>1</v>
      </c>
      <c r="D28" s="69" t="str">
        <f>IF(C26=1,B27,IF(C28=1,B29,""))</f>
        <v>Sandomierz</v>
      </c>
      <c r="E28" s="70"/>
      <c r="F28" s="71"/>
      <c r="G28" s="70"/>
      <c r="H28" s="71"/>
      <c r="I28" s="19"/>
      <c r="J28" s="19"/>
      <c r="K28" s="19"/>
      <c r="L28"/>
      <c r="M28"/>
      <c r="N28"/>
    </row>
    <row r="29" spans="1:14" ht="16.5" customHeight="1">
      <c r="A29" s="65"/>
      <c r="B29" s="221" t="s">
        <v>204</v>
      </c>
      <c r="C29" s="70"/>
      <c r="D29" s="19"/>
      <c r="E29" s="70"/>
      <c r="F29" s="66" t="str">
        <f>IF(E27=1,D27,IF(E31=1,D31,""))</f>
        <v>Ząbek Dawid</v>
      </c>
      <c r="G29" s="67">
        <v>1</v>
      </c>
      <c r="H29" s="140"/>
      <c r="I29" s="19"/>
      <c r="J29" s="19"/>
      <c r="K29" s="19"/>
      <c r="L29"/>
      <c r="M29"/>
      <c r="N29"/>
    </row>
    <row r="30" spans="1:14" ht="16.5" customHeight="1">
      <c r="A30" s="65">
        <v>15</v>
      </c>
      <c r="B30" s="106" t="s">
        <v>216</v>
      </c>
      <c r="C30" s="67">
        <v>1</v>
      </c>
      <c r="D30" s="19"/>
      <c r="E30" s="70"/>
      <c r="F30" s="72" t="str">
        <f>IF(E27=1,D28,IF(E31=1,D32,""))</f>
        <v>Sandomierz</v>
      </c>
      <c r="G30" s="19"/>
      <c r="H30" s="19"/>
      <c r="I30" s="19"/>
      <c r="J30" s="19"/>
      <c r="K30" s="19"/>
      <c r="L30"/>
      <c r="M30"/>
      <c r="N30"/>
    </row>
    <row r="31" spans="1:14" ht="16.5" customHeight="1">
      <c r="A31" s="65"/>
      <c r="B31" s="221" t="s">
        <v>215</v>
      </c>
      <c r="C31" s="70"/>
      <c r="D31" s="66" t="str">
        <f>IF(C30=1,B30,IF(C32=1,B32,""))</f>
        <v>Ptak Łukasz</v>
      </c>
      <c r="E31" s="67"/>
      <c r="F31" s="140"/>
      <c r="G31" s="19"/>
      <c r="H31" s="19"/>
      <c r="I31" s="19"/>
      <c r="J31" s="19"/>
      <c r="K31" s="19"/>
      <c r="L31"/>
      <c r="M31"/>
      <c r="N31"/>
    </row>
    <row r="32" spans="1:14" ht="16.5" customHeight="1">
      <c r="A32" s="65">
        <v>16</v>
      </c>
      <c r="B32" s="220" t="s">
        <v>220</v>
      </c>
      <c r="C32" s="67"/>
      <c r="D32" s="69" t="str">
        <f>IF(C30=1,B31,IF(C32=1,B33,""))</f>
        <v>Jasło</v>
      </c>
      <c r="E32" s="19"/>
      <c r="F32" s="19"/>
      <c r="G32" s="19"/>
      <c r="H32" s="19"/>
      <c r="I32" s="19"/>
      <c r="J32" s="19"/>
      <c r="K32" s="19"/>
      <c r="L32"/>
      <c r="M32"/>
      <c r="N32"/>
    </row>
    <row r="33" spans="1:14" ht="16.5" customHeight="1">
      <c r="A33"/>
      <c r="B33" s="222" t="s">
        <v>195</v>
      </c>
      <c r="C33"/>
      <c r="D33"/>
      <c r="E33"/>
      <c r="F33"/>
      <c r="G33"/>
      <c r="H33"/>
      <c r="I33"/>
      <c r="J33"/>
      <c r="K33"/>
      <c r="L33"/>
      <c r="M33"/>
      <c r="N33"/>
    </row>
    <row r="34" spans="1:14" ht="16.5" customHeight="1">
      <c r="A34"/>
      <c r="B34" s="1"/>
      <c r="C34"/>
      <c r="D34"/>
      <c r="E34"/>
      <c r="F34"/>
      <c r="G34"/>
      <c r="H34"/>
      <c r="I34"/>
      <c r="J34"/>
      <c r="K34"/>
      <c r="L34"/>
      <c r="M34"/>
      <c r="N34"/>
    </row>
    <row r="35" spans="1:14" ht="16.5" customHeight="1">
      <c r="A35"/>
      <c r="B35"/>
      <c r="C35"/>
      <c r="D35"/>
      <c r="E35"/>
      <c r="F35"/>
      <c r="G35"/>
      <c r="H35"/>
      <c r="I35"/>
      <c r="J35"/>
      <c r="K35"/>
      <c r="L35"/>
      <c r="M35"/>
      <c r="N35"/>
    </row>
    <row r="36" spans="1:14" ht="16.5" customHeight="1">
      <c r="A36"/>
      <c r="B36"/>
      <c r="C36"/>
      <c r="D36"/>
      <c r="E36"/>
      <c r="F36"/>
      <c r="G36"/>
      <c r="H36"/>
      <c r="I36"/>
      <c r="J36"/>
      <c r="K36"/>
      <c r="L36"/>
      <c r="M36"/>
      <c r="N36"/>
    </row>
    <row r="37" spans="1:14" ht="16.5" customHeight="1">
      <c r="A37"/>
      <c r="B37"/>
      <c r="C37"/>
      <c r="D37"/>
      <c r="E37"/>
      <c r="F37"/>
      <c r="G37"/>
      <c r="H37"/>
      <c r="I37"/>
      <c r="J37"/>
      <c r="K37"/>
      <c r="L37"/>
      <c r="M37"/>
      <c r="N37"/>
    </row>
    <row r="38" spans="1:14" ht="16.5" customHeight="1">
      <c r="A38"/>
      <c r="B38"/>
      <c r="C38"/>
      <c r="D38"/>
      <c r="E38"/>
      <c r="F38"/>
      <c r="G38"/>
      <c r="H38"/>
      <c r="I38"/>
      <c r="J38"/>
      <c r="K38"/>
      <c r="L38"/>
      <c r="M38"/>
      <c r="N38"/>
    </row>
    <row r="39" spans="1:14" ht="16.5" customHeight="1">
      <c r="A39"/>
      <c r="B39"/>
      <c r="C39"/>
      <c r="D39"/>
      <c r="E39"/>
      <c r="F39"/>
      <c r="G39"/>
      <c r="H39"/>
      <c r="I39"/>
      <c r="J39"/>
      <c r="K39"/>
      <c r="L39"/>
      <c r="M39"/>
      <c r="N39"/>
    </row>
    <row r="40" spans="1:14" ht="16.5" customHeight="1">
      <c r="A40"/>
      <c r="B40"/>
      <c r="C40"/>
      <c r="D40"/>
      <c r="E40"/>
      <c r="F40"/>
      <c r="G40"/>
      <c r="H40"/>
      <c r="I40"/>
      <c r="J40"/>
      <c r="K40"/>
      <c r="L40"/>
      <c r="M40"/>
      <c r="N40"/>
    </row>
    <row r="41" spans="1:14" ht="16.5" customHeight="1">
      <c r="A41"/>
      <c r="B41"/>
      <c r="C41"/>
      <c r="D41"/>
      <c r="E41"/>
      <c r="F41"/>
      <c r="G41"/>
      <c r="H41"/>
      <c r="I41"/>
      <c r="J41"/>
      <c r="K41"/>
      <c r="L41"/>
      <c r="M41"/>
      <c r="N41"/>
    </row>
    <row r="42" spans="1:14" ht="16.5" customHeight="1">
      <c r="A42"/>
      <c r="B42"/>
      <c r="C42"/>
      <c r="D42"/>
      <c r="E42"/>
      <c r="F42"/>
      <c r="G42"/>
      <c r="H42"/>
      <c r="I42"/>
      <c r="J42"/>
      <c r="K42"/>
      <c r="L42"/>
      <c r="M42"/>
      <c r="N42"/>
    </row>
    <row r="43" spans="1:14" ht="16.5" customHeight="1">
      <c r="A43"/>
      <c r="B43"/>
      <c r="C43"/>
      <c r="D43"/>
      <c r="E43"/>
      <c r="F43"/>
      <c r="G43"/>
      <c r="H43"/>
      <c r="I43"/>
      <c r="J43"/>
      <c r="K43"/>
      <c r="L43"/>
      <c r="M43"/>
      <c r="N43"/>
    </row>
    <row r="44" spans="1:14" ht="16.5" customHeight="1">
      <c r="A44"/>
      <c r="B44"/>
      <c r="C44"/>
      <c r="D44"/>
      <c r="E44"/>
      <c r="F44"/>
      <c r="G44"/>
      <c r="H44"/>
      <c r="I44"/>
      <c r="J44"/>
      <c r="K44"/>
      <c r="L44"/>
      <c r="M44"/>
      <c r="N44"/>
    </row>
    <row r="45" spans="1:14" ht="16.5" customHeight="1">
      <c r="A45"/>
      <c r="B45"/>
      <c r="C45"/>
      <c r="D45"/>
      <c r="E45"/>
      <c r="F45"/>
      <c r="G45"/>
      <c r="H45"/>
      <c r="I45"/>
      <c r="J45"/>
      <c r="K45"/>
      <c r="L45"/>
      <c r="M45"/>
      <c r="N45"/>
    </row>
    <row r="46" spans="1:14" ht="16.5" customHeight="1">
      <c r="A46"/>
      <c r="B46"/>
      <c r="C46"/>
      <c r="D46"/>
      <c r="E46"/>
      <c r="F46"/>
      <c r="G46"/>
      <c r="H46"/>
      <c r="I46"/>
      <c r="J46"/>
      <c r="K46"/>
      <c r="L46"/>
      <c r="M46"/>
      <c r="N46"/>
    </row>
    <row r="47" spans="1:14" ht="16.5" customHeight="1">
      <c r="A47"/>
      <c r="B47"/>
      <c r="C47"/>
      <c r="D47"/>
      <c r="E47"/>
      <c r="F47"/>
      <c r="G47"/>
      <c r="H47"/>
      <c r="I47"/>
      <c r="J47"/>
      <c r="K47"/>
      <c r="L47"/>
      <c r="M47"/>
      <c r="N47"/>
    </row>
    <row r="48" spans="1:14" ht="16.5" customHeight="1">
      <c r="A48"/>
      <c r="B48"/>
      <c r="C48"/>
      <c r="D48"/>
      <c r="E48"/>
      <c r="F48"/>
      <c r="G48"/>
      <c r="H48"/>
      <c r="I48"/>
      <c r="J48"/>
      <c r="K48"/>
      <c r="L48"/>
      <c r="M48"/>
      <c r="N48"/>
    </row>
    <row r="49" spans="1:14" ht="16.5" customHeight="1">
      <c r="A49"/>
      <c r="B49"/>
      <c r="C49"/>
      <c r="D49"/>
      <c r="E49"/>
      <c r="F49"/>
      <c r="G49"/>
      <c r="H49"/>
      <c r="I49"/>
      <c r="J49"/>
      <c r="K49"/>
      <c r="L49"/>
      <c r="M49"/>
      <c r="N49"/>
    </row>
    <row r="50" spans="1:14" ht="16.5" customHeight="1">
      <c r="A50"/>
      <c r="B50"/>
      <c r="C50"/>
      <c r="D50"/>
      <c r="E50"/>
      <c r="F50"/>
      <c r="G50"/>
      <c r="H50"/>
      <c r="I50"/>
      <c r="J50"/>
      <c r="K50"/>
      <c r="L50"/>
      <c r="M50"/>
      <c r="N50"/>
    </row>
    <row r="51" spans="1:14" ht="16.5" customHeight="1">
      <c r="A51"/>
      <c r="B51"/>
      <c r="C51"/>
      <c r="D51"/>
      <c r="E51"/>
      <c r="F51"/>
      <c r="G51"/>
      <c r="H51"/>
      <c r="I51"/>
      <c r="J51"/>
      <c r="K51"/>
      <c r="L51"/>
      <c r="M51"/>
      <c r="N51"/>
    </row>
    <row r="52" spans="1:14" ht="16.5" customHeight="1">
      <c r="A52"/>
      <c r="B52"/>
      <c r="C52"/>
      <c r="D52"/>
      <c r="E52"/>
      <c r="F52"/>
      <c r="G52"/>
      <c r="H52"/>
      <c r="I52"/>
      <c r="J52"/>
      <c r="K52"/>
      <c r="L52"/>
      <c r="M52"/>
      <c r="N52"/>
    </row>
    <row r="53" spans="1:14" ht="16.5" customHeight="1">
      <c r="A53"/>
      <c r="B53"/>
      <c r="C53"/>
      <c r="D53"/>
      <c r="E53"/>
      <c r="F53"/>
      <c r="G53"/>
      <c r="H53"/>
      <c r="I53"/>
      <c r="J53"/>
      <c r="K53"/>
      <c r="L53"/>
      <c r="M53"/>
      <c r="N53"/>
    </row>
    <row r="54" spans="1:14" ht="16.5" customHeight="1">
      <c r="A54"/>
      <c r="B54"/>
      <c r="C54"/>
      <c r="D54"/>
      <c r="E54"/>
      <c r="F54"/>
      <c r="G54"/>
      <c r="H54"/>
      <c r="I54"/>
      <c r="J54"/>
      <c r="K54"/>
      <c r="L54"/>
      <c r="M54"/>
      <c r="N54"/>
    </row>
    <row r="55" spans="1:14" ht="16.5" customHeight="1">
      <c r="A55"/>
      <c r="B55"/>
      <c r="C55"/>
      <c r="D55"/>
      <c r="E55"/>
      <c r="F55"/>
      <c r="G55"/>
      <c r="H55"/>
      <c r="I55"/>
      <c r="J55"/>
      <c r="K55"/>
      <c r="L55"/>
      <c r="M55"/>
      <c r="N55"/>
    </row>
    <row r="56" spans="1:14" ht="16.5" customHeight="1">
      <c r="A56"/>
      <c r="B56"/>
      <c r="C56"/>
      <c r="D56"/>
      <c r="E56"/>
      <c r="F56"/>
      <c r="G56"/>
      <c r="H56"/>
      <c r="I56"/>
      <c r="J56"/>
      <c r="K56"/>
      <c r="L56"/>
      <c r="M56"/>
      <c r="N56"/>
    </row>
    <row r="57" spans="1:14" ht="16.5" customHeight="1">
      <c r="A57"/>
      <c r="B57"/>
      <c r="C57"/>
      <c r="D57"/>
      <c r="E57"/>
      <c r="F57"/>
      <c r="G57"/>
      <c r="H57"/>
      <c r="I57"/>
      <c r="J57"/>
      <c r="K57"/>
      <c r="L57"/>
      <c r="M57"/>
      <c r="N57"/>
    </row>
    <row r="58" spans="1:14" ht="16.5" customHeight="1">
      <c r="A58"/>
      <c r="B58"/>
      <c r="C58"/>
      <c r="D58"/>
      <c r="E58"/>
      <c r="F58"/>
      <c r="G58"/>
      <c r="H58"/>
      <c r="I58"/>
      <c r="J58"/>
      <c r="K58"/>
      <c r="L58"/>
      <c r="M58"/>
      <c r="N58"/>
    </row>
    <row r="59" spans="1:14" ht="16.5" customHeight="1">
      <c r="A59"/>
      <c r="B59"/>
      <c r="C59"/>
      <c r="D59"/>
      <c r="E59"/>
      <c r="F59"/>
      <c r="G59"/>
      <c r="H59"/>
      <c r="I59"/>
      <c r="J59"/>
      <c r="K59"/>
      <c r="L59"/>
      <c r="M59"/>
      <c r="N59"/>
    </row>
    <row r="60" spans="1:14" ht="16.5" customHeight="1">
      <c r="A60"/>
      <c r="B60"/>
      <c r="C60"/>
      <c r="D60"/>
      <c r="E60"/>
      <c r="F60"/>
      <c r="G60"/>
      <c r="H60"/>
      <c r="I60"/>
      <c r="J60"/>
      <c r="K60"/>
      <c r="L60"/>
      <c r="M60"/>
      <c r="N60"/>
    </row>
    <row r="61" spans="1:14" ht="16.5" customHeight="1">
      <c r="A61"/>
      <c r="B61"/>
      <c r="C61"/>
      <c r="D61"/>
      <c r="E61"/>
      <c r="F61"/>
      <c r="G61"/>
      <c r="H61"/>
      <c r="I61"/>
      <c r="J61"/>
      <c r="K61"/>
      <c r="L61"/>
      <c r="M61"/>
      <c r="N61"/>
    </row>
    <row r="62" spans="1:14" ht="16.5" customHeight="1">
      <c r="A62"/>
      <c r="B62"/>
      <c r="C62"/>
      <c r="D62"/>
      <c r="E62"/>
      <c r="F62"/>
      <c r="G62"/>
      <c r="H62"/>
      <c r="I62"/>
      <c r="J62"/>
      <c r="K62"/>
      <c r="L62"/>
      <c r="M62"/>
      <c r="N62"/>
    </row>
    <row r="63" spans="1:14" ht="16.5" customHeight="1">
      <c r="A63"/>
      <c r="B63"/>
      <c r="C63"/>
      <c r="D63"/>
      <c r="E63"/>
      <c r="F63"/>
      <c r="G63"/>
      <c r="H63"/>
      <c r="I63"/>
      <c r="J63"/>
      <c r="K63"/>
      <c r="L63"/>
      <c r="M63"/>
      <c r="N63"/>
    </row>
    <row r="64" spans="1:14" ht="16.5" customHeight="1">
      <c r="A64"/>
      <c r="B64"/>
      <c r="C64"/>
      <c r="D64"/>
      <c r="E64"/>
      <c r="F64"/>
      <c r="G64"/>
      <c r="H64"/>
      <c r="I64"/>
      <c r="J64"/>
      <c r="K64"/>
      <c r="L64"/>
      <c r="M64"/>
      <c r="N64"/>
    </row>
    <row r="65" spans="1:14" ht="16.5" customHeight="1">
      <c r="A65" s="65"/>
      <c r="B65" s="74"/>
      <c r="C65"/>
      <c r="D65"/>
      <c r="E65"/>
      <c r="F65"/>
      <c r="G65"/>
      <c r="H65"/>
      <c r="I65"/>
      <c r="J65"/>
      <c r="K65"/>
      <c r="L65"/>
      <c r="M65"/>
      <c r="N65"/>
    </row>
  </sheetData>
  <sheetProtection/>
  <mergeCells count="6">
    <mergeCell ref="H5:J5"/>
    <mergeCell ref="H6:J6"/>
    <mergeCell ref="G1:J1"/>
    <mergeCell ref="A1:F1"/>
    <mergeCell ref="H3:J3"/>
    <mergeCell ref="H4:J4"/>
  </mergeCells>
  <printOptions/>
  <pageMargins left="0.3937007874015748" right="0.31496062992125984" top="0.3937007874015748" bottom="0.3937007874015748" header="0.2755905511811024" footer="0.5118110236220472"/>
  <pageSetup horizontalDpi="300" verticalDpi="300" orientation="landscape" paperSize="9" r:id="rId2"/>
  <headerFooter alignWithMargins="0">
    <oddFooter>&amp;ROgólnopolski Turniej Karate
o Puchar Burmistrza Miasta Przeworska
Przeworsk 22 marca 2009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xxxxxxxx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Ogólnopolski Turniej Karateo Puchar Burmistrza Miasta Przeworska Przeworsk 22 marca 2009</dc:title>
  <dc:subject>Ogólnopolski Turniej Karateo Puchar Burmistrza Miasta PrzeworskaPrzeworsk 22 marca 2009</dc:subject>
  <dc:creator>Bogdan Lubos</dc:creator>
  <cp:keywords>Karate; Kyokushin; Zawody</cp:keywords>
  <dc:description/>
  <cp:lastModifiedBy>Siedzący Byk</cp:lastModifiedBy>
  <cp:lastPrinted>2009-03-22T14:31:26Z</cp:lastPrinted>
  <dcterms:created xsi:type="dcterms:W3CDTF">1996-11-07T15:11:39Z</dcterms:created>
  <dcterms:modified xsi:type="dcterms:W3CDTF">2009-03-22T19:34:54Z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